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g\OneDrive\Työpöytä\"/>
    </mc:Choice>
  </mc:AlternateContent>
  <xr:revisionPtr revIDLastSave="4" documentId="8_{E2ED9631-9CB9-4115-8388-1DCD04347BD4}" xr6:coauthVersionLast="45" xr6:coauthVersionMax="45" xr10:uidLastSave="{60D7F1BF-D649-4EB5-9A50-4BD91F086D83}"/>
  <bookViews>
    <workbookView xWindow="-108" yWindow="-108" windowWidth="23256" windowHeight="12576" xr2:uid="{C976E797-BC18-400E-994B-6849E18AF295}"/>
  </bookViews>
  <sheets>
    <sheet name="3 Joukkuetta Round Robin" sheetId="2" r:id="rId1"/>
    <sheet name="4 Joukkuetta Round Robin" sheetId="5" r:id="rId2"/>
    <sheet name="5 Joukkuetta Round Robin" sheetId="3" r:id="rId3"/>
    <sheet name="6 Joukkuetta Round Robin" sheetId="6" r:id="rId4"/>
    <sheet name="Ottelukaaviot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5" l="1"/>
  <c r="G12" i="6"/>
  <c r="G12" i="3"/>
  <c r="G9" i="5"/>
  <c r="G18" i="3"/>
  <c r="G15" i="3"/>
  <c r="G9" i="3"/>
  <c r="G24" i="6"/>
  <c r="G21" i="6"/>
  <c r="G18" i="6"/>
  <c r="G15" i="6"/>
  <c r="G9" i="6"/>
  <c r="B6" i="5" l="1"/>
  <c r="C8" i="2"/>
  <c r="C6" i="2"/>
  <c r="B6" i="2"/>
  <c r="C7" i="5"/>
  <c r="B7" i="5"/>
  <c r="C6" i="5"/>
  <c r="B21" i="6"/>
  <c r="C16" i="6"/>
  <c r="C7" i="6"/>
  <c r="B9" i="6"/>
  <c r="C9" i="6"/>
  <c r="B7" i="6"/>
  <c r="C6" i="6"/>
  <c r="B6" i="6"/>
  <c r="B9" i="3"/>
  <c r="C7" i="3"/>
  <c r="B7" i="3"/>
  <c r="C6" i="3"/>
  <c r="B6" i="3"/>
  <c r="B13" i="5" l="1"/>
  <c r="C9" i="5"/>
  <c r="C12" i="5"/>
  <c r="C10" i="5"/>
  <c r="B12" i="5"/>
  <c r="B9" i="5"/>
  <c r="C13" i="5"/>
  <c r="B10" i="5"/>
  <c r="C10" i="2"/>
  <c r="B10" i="2"/>
  <c r="B8" i="2"/>
  <c r="C19" i="3"/>
  <c r="B15" i="3"/>
  <c r="C12" i="3"/>
  <c r="B19" i="3"/>
  <c r="B16" i="3"/>
  <c r="C13" i="3"/>
  <c r="B10" i="3"/>
  <c r="C18" i="3" s="1"/>
  <c r="B13" i="3"/>
  <c r="B18" i="3"/>
  <c r="C9" i="3"/>
  <c r="B12" i="3"/>
  <c r="C16" i="3"/>
  <c r="C10" i="3"/>
  <c r="B22" i="6"/>
  <c r="C18" i="6"/>
  <c r="B25" i="6"/>
  <c r="C13" i="6"/>
  <c r="C21" i="6"/>
  <c r="C12" i="6"/>
  <c r="B15" i="6"/>
  <c r="C27" i="6"/>
  <c r="B27" i="6"/>
  <c r="C19" i="6"/>
  <c r="B13" i="6"/>
  <c r="C24" i="6"/>
  <c r="C10" i="6"/>
  <c r="C22" i="6"/>
  <c r="B18" i="6"/>
  <c r="B12" i="6"/>
  <c r="B24" i="6"/>
  <c r="B16" i="6"/>
  <c r="B19" i="6"/>
  <c r="C25" i="6"/>
  <c r="C15" i="6"/>
  <c r="B10" i="6"/>
  <c r="D9" i="6"/>
  <c r="D14" i="6"/>
  <c r="D26" i="6"/>
  <c r="D23" i="6"/>
  <c r="D20" i="6"/>
  <c r="D17" i="6"/>
  <c r="D11" i="6"/>
  <c r="D7" i="6"/>
  <c r="D27" i="6"/>
  <c r="D25" i="6"/>
  <c r="D24" i="6"/>
  <c r="D22" i="6"/>
  <c r="D21" i="6"/>
  <c r="D19" i="6"/>
  <c r="D18" i="6"/>
  <c r="D16" i="6"/>
  <c r="D15" i="6"/>
  <c r="D13" i="6"/>
  <c r="D12" i="6"/>
  <c r="D10" i="6"/>
  <c r="D7" i="3"/>
  <c r="D17" i="3"/>
  <c r="D11" i="3"/>
  <c r="D19" i="3"/>
  <c r="D18" i="3"/>
  <c r="D16" i="3"/>
  <c r="D15" i="3"/>
  <c r="D13" i="3"/>
  <c r="D12" i="3"/>
  <c r="D10" i="3"/>
  <c r="D13" i="5"/>
  <c r="D12" i="5"/>
  <c r="D10" i="5"/>
  <c r="D7" i="5"/>
  <c r="D11" i="5"/>
  <c r="D9" i="5"/>
  <c r="D9" i="2"/>
  <c r="D10" i="2"/>
  <c r="D8" i="2"/>
  <c r="F6" i="3"/>
  <c r="E7" i="3" s="1"/>
  <c r="C15" i="3" l="1"/>
  <c r="F6" i="6"/>
  <c r="E7" i="6" s="1"/>
  <c r="F7" i="6" s="1"/>
  <c r="E8" i="6" s="1"/>
  <c r="F8" i="6" s="1"/>
  <c r="E9" i="6" s="1"/>
  <c r="F9" i="6" s="1"/>
  <c r="E10" i="6" s="1"/>
  <c r="F10" i="6" s="1"/>
  <c r="E11" i="6" s="1"/>
  <c r="F11" i="6" s="1"/>
  <c r="E12" i="6" s="1"/>
  <c r="F12" i="6" s="1"/>
  <c r="E13" i="6" s="1"/>
  <c r="F13" i="6" s="1"/>
  <c r="E14" i="6" s="1"/>
  <c r="F14" i="6" s="1"/>
  <c r="E15" i="6" s="1"/>
  <c r="F15" i="6" s="1"/>
  <c r="E16" i="6" s="1"/>
  <c r="F16" i="6" s="1"/>
  <c r="E17" i="6" s="1"/>
  <c r="F17" i="6" s="1"/>
  <c r="E18" i="6" s="1"/>
  <c r="F18" i="6" s="1"/>
  <c r="E19" i="6" s="1"/>
  <c r="F19" i="6" s="1"/>
  <c r="E20" i="6" s="1"/>
  <c r="F20" i="6" s="1"/>
  <c r="E21" i="6" s="1"/>
  <c r="F21" i="6" s="1"/>
  <c r="E22" i="6" s="1"/>
  <c r="F22" i="6" s="1"/>
  <c r="E23" i="6" s="1"/>
  <c r="F23" i="6" s="1"/>
  <c r="E24" i="6" s="1"/>
  <c r="F24" i="6" s="1"/>
  <c r="E25" i="6" s="1"/>
  <c r="F25" i="6" s="1"/>
  <c r="F6" i="5"/>
  <c r="E7" i="5" s="1"/>
  <c r="F7" i="5" s="1"/>
  <c r="E8" i="5" s="1"/>
  <c r="F8" i="5" s="1"/>
  <c r="E9" i="5" s="1"/>
  <c r="F9" i="5" s="1"/>
  <c r="F7" i="3"/>
  <c r="E8" i="3" s="1"/>
  <c r="F8" i="3" s="1"/>
  <c r="E9" i="3" s="1"/>
  <c r="F9" i="3" s="1"/>
  <c r="E10" i="3" s="1"/>
  <c r="F10" i="3" s="1"/>
  <c r="E11" i="3" s="1"/>
  <c r="F11" i="3" s="1"/>
  <c r="E12" i="3" s="1"/>
  <c r="F12" i="3" s="1"/>
  <c r="E13" i="3" s="1"/>
  <c r="F13" i="3" s="1"/>
  <c r="E14" i="3" s="1"/>
  <c r="F14" i="3" s="1"/>
  <c r="E15" i="3" s="1"/>
  <c r="F15" i="3" s="1"/>
  <c r="E16" i="3" s="1"/>
  <c r="F16" i="3" s="1"/>
  <c r="E17" i="3" s="1"/>
  <c r="F17" i="3" s="1"/>
  <c r="E18" i="3" s="1"/>
  <c r="F18" i="3" s="1"/>
  <c r="E19" i="3" s="1"/>
  <c r="F19" i="3" s="1"/>
  <c r="F6" i="2"/>
  <c r="E7" i="2" s="1"/>
  <c r="F7" i="2" s="1"/>
  <c r="E8" i="2" s="1"/>
  <c r="F8" i="2" s="1"/>
  <c r="E26" i="6" l="1"/>
  <c r="F26" i="6" s="1"/>
  <c r="E27" i="6" s="1"/>
  <c r="F27" i="6" s="1"/>
  <c r="E10" i="5"/>
  <c r="F10" i="5" s="1"/>
  <c r="E11" i="5" s="1"/>
  <c r="F11" i="5" s="1"/>
  <c r="E12" i="5" s="1"/>
  <c r="F12" i="5" s="1"/>
  <c r="E9" i="2"/>
  <c r="F9" i="2" s="1"/>
  <c r="E10" i="2" s="1"/>
  <c r="F10" i="2" s="1"/>
  <c r="E13" i="5" l="1"/>
  <c r="F13" i="5" s="1"/>
</calcChain>
</file>

<file path=xl/sharedStrings.xml><?xml version="1.0" encoding="utf-8"?>
<sst xmlns="http://schemas.openxmlformats.org/spreadsheetml/2006/main" count="128" uniqueCount="70">
  <si>
    <t>1-2, 3-4, (5)</t>
  </si>
  <si>
    <t>1-5, 2-4, (3)</t>
  </si>
  <si>
    <t>2-3, 4-5, (1)</t>
  </si>
  <si>
    <t>Jäänajo</t>
  </si>
  <si>
    <t>Koti</t>
  </si>
  <si>
    <t>Vieras</t>
  </si>
  <si>
    <t>Ottelukaavio 5 Joukkuetta</t>
  </si>
  <si>
    <t>Alkaa klo</t>
  </si>
  <si>
    <t>Loppuu klo</t>
  </si>
  <si>
    <t>1-2, (3)</t>
  </si>
  <si>
    <t>1-3, (2)</t>
  </si>
  <si>
    <t>2-3, (1)</t>
  </si>
  <si>
    <t>1-2, 3-4</t>
  </si>
  <si>
    <t>1-2. 3-4, 5-6</t>
  </si>
  <si>
    <t>1-3, 2-5, 4-6</t>
  </si>
  <si>
    <t>1-2, 3-4, 5-6, (7)</t>
  </si>
  <si>
    <t>1-3, 2-4, 5-7, (6)</t>
  </si>
  <si>
    <t>1-4, 2-3, 6-7, (5)</t>
  </si>
  <si>
    <t>1-5, 2-6, 3-7, (4)</t>
  </si>
  <si>
    <t>1-6, 2-5, 4-7, (3)</t>
  </si>
  <si>
    <t>1-7, 3-6, 4-5, (2)</t>
  </si>
  <si>
    <t>2-7, 3-5, 4-6, (1)</t>
  </si>
  <si>
    <t>1-2, 3-4, 5-6, 7-8</t>
  </si>
  <si>
    <t>1-4, 2-3, 6-7, 5-8</t>
  </si>
  <si>
    <t>1-6, 2-5, 4-7, 3-8</t>
  </si>
  <si>
    <t>1-8, 2-7, 3-5, 4-6</t>
  </si>
  <si>
    <t>Ottelukaaviot</t>
  </si>
  <si>
    <t>Ottelukaavio 3 Joukkuetta</t>
  </si>
  <si>
    <t>Ottelukaavio 4 Joukkuetta</t>
  </si>
  <si>
    <t>Ottelukaavio 6 Joukkuetta</t>
  </si>
  <si>
    <t>11</t>
  </si>
  <si>
    <t>12</t>
  </si>
  <si>
    <t>14</t>
  </si>
  <si>
    <t>15</t>
  </si>
  <si>
    <t>Huilaava joukkue suluissa</t>
  </si>
  <si>
    <t>pelivara</t>
  </si>
  <si>
    <t>Joukkue 1</t>
  </si>
  <si>
    <t>Joukkue 2</t>
  </si>
  <si>
    <t>Joukkue 3</t>
  </si>
  <si>
    <t>Joukkue 4</t>
  </si>
  <si>
    <t>Joukkue 5</t>
  </si>
  <si>
    <t>Joukkue 6</t>
  </si>
  <si>
    <t>Täydennä:</t>
  </si>
  <si>
    <t>Joukkueet</t>
  </si>
  <si>
    <t>Pelien alkamisaika</t>
  </si>
  <si>
    <t>Ottelu nr</t>
  </si>
  <si>
    <t>Kokonaisaika</t>
  </si>
  <si>
    <t>Pelin kokonaisaina</t>
  </si>
  <si>
    <t>Joukkueita 3</t>
  </si>
  <si>
    <t>Joukkueita 4</t>
  </si>
  <si>
    <t>Joukkueita 5</t>
  </si>
  <si>
    <t>Joukkueita 6</t>
  </si>
  <si>
    <t>Joukkueita 7</t>
  </si>
  <si>
    <t>Joukkueita 8</t>
  </si>
  <si>
    <t>Pelejä yht. 3</t>
  </si>
  <si>
    <t>Pelejä yht. 6</t>
  </si>
  <si>
    <t>Pelejä yht. 10</t>
  </si>
  <si>
    <t>Pelejä yht. 15</t>
  </si>
  <si>
    <t>Pelejä yht. 21</t>
  </si>
  <si>
    <t>Pelejä yht. 28</t>
  </si>
  <si>
    <t>2-4, 1-3</t>
  </si>
  <si>
    <t>2-3, 4-1</t>
  </si>
  <si>
    <t>5-2, 3-1, (4)</t>
  </si>
  <si>
    <t>5-3, 4-1, (2)</t>
  </si>
  <si>
    <t>5-1, 2-4, 3-6</t>
  </si>
  <si>
    <t>1-4, 3-5, 6-2</t>
  </si>
  <si>
    <t>2-3, 6-1, , 4-5</t>
  </si>
  <si>
    <t>1-7, 3-6, 4-5, 8-2</t>
  </si>
  <si>
    <t>3-1, 2-4, 5-7, 8-6</t>
  </si>
  <si>
    <t>5-1, 6-2, 7-3, 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</si>
</sst>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0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0" fontId="5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20" fontId="6" fillId="2" borderId="0" xfId="0" applyNumberFormat="1" applyFont="1" applyFill="1"/>
    <xf numFmtId="49" fontId="6" fillId="2" borderId="0" xfId="0" applyNumberFormat="1" applyFont="1" applyFill="1" applyAlignment="1">
      <alignment horizontal="left"/>
    </xf>
    <xf numFmtId="20" fontId="0" fillId="0" borderId="0" xfId="0" applyNumberFormat="1" applyFont="1"/>
    <xf numFmtId="20" fontId="1" fillId="2" borderId="5" xfId="0" applyNumberFormat="1" applyFont="1" applyFill="1" applyBorder="1"/>
    <xf numFmtId="20" fontId="4" fillId="2" borderId="5" xfId="0" applyNumberFormat="1" applyFont="1" applyFill="1" applyBorder="1"/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21AC5-89BC-4601-A221-FE174AB1F0ED}">
  <dimension ref="A1:G24"/>
  <sheetViews>
    <sheetView tabSelected="1" workbookViewId="0">
      <selection activeCell="F21" sqref="F21"/>
    </sheetView>
  </sheetViews>
  <sheetFormatPr defaultRowHeight="14.4" x14ac:dyDescent="0.3"/>
  <cols>
    <col min="1" max="1" width="15.77734375" style="2" customWidth="1"/>
    <col min="2" max="6" width="15.77734375" customWidth="1"/>
  </cols>
  <sheetData>
    <row r="1" spans="1:7" ht="23.4" x14ac:dyDescent="0.45">
      <c r="A1" s="4" t="s">
        <v>27</v>
      </c>
    </row>
    <row r="3" spans="1:7" x14ac:dyDescent="0.3">
      <c r="A3" s="16" t="s">
        <v>36</v>
      </c>
      <c r="B3" s="16" t="s">
        <v>37</v>
      </c>
      <c r="C3" s="16" t="s">
        <v>38</v>
      </c>
    </row>
    <row r="5" spans="1:7" s="5" customFormat="1" x14ac:dyDescent="0.3">
      <c r="A5" s="3" t="s">
        <v>45</v>
      </c>
      <c r="B5" s="5" t="s">
        <v>4</v>
      </c>
      <c r="C5" s="5" t="s">
        <v>5</v>
      </c>
      <c r="D5" s="5" t="s">
        <v>46</v>
      </c>
      <c r="E5" s="5" t="s">
        <v>7</v>
      </c>
      <c r="F5" s="5" t="s">
        <v>8</v>
      </c>
    </row>
    <row r="6" spans="1:7" x14ac:dyDescent="0.3">
      <c r="A6" s="27">
        <v>1</v>
      </c>
      <c r="B6" s="14" t="str">
        <f>(A3)</f>
        <v>Joukkue 1</v>
      </c>
      <c r="C6" s="14" t="str">
        <f>(B3)</f>
        <v>Joukkue 2</v>
      </c>
      <c r="D6" s="22">
        <v>4.1666666666666664E-2</v>
      </c>
      <c r="E6" s="22">
        <v>0.38194444444444442</v>
      </c>
      <c r="F6" s="1">
        <f>SUM(D6:E6)</f>
        <v>0.4236111111111111</v>
      </c>
    </row>
    <row r="7" spans="1:7" s="12" customFormat="1" ht="10.199999999999999" x14ac:dyDescent="0.2">
      <c r="A7" s="17"/>
      <c r="B7" s="18" t="s">
        <v>3</v>
      </c>
      <c r="C7" s="18"/>
      <c r="D7" s="19">
        <v>1.0416666666666666E-2</v>
      </c>
      <c r="E7" s="19">
        <f>SUM(F6)</f>
        <v>0.4236111111111111</v>
      </c>
      <c r="F7" s="19">
        <f t="shared" ref="F7:F10" si="0">SUM(D7:E7)</f>
        <v>0.43402777777777779</v>
      </c>
    </row>
    <row r="8" spans="1:7" x14ac:dyDescent="0.3">
      <c r="A8" s="27">
        <v>2</v>
      </c>
      <c r="B8" s="14" t="str">
        <f>(B6)</f>
        <v>Joukkue 1</v>
      </c>
      <c r="C8" s="14" t="str">
        <f>(C3)</f>
        <v>Joukkue 3</v>
      </c>
      <c r="D8" s="1">
        <f>SUM(D6)</f>
        <v>4.1666666666666664E-2</v>
      </c>
      <c r="E8" s="1">
        <f>SUM(F7)</f>
        <v>0.43402777777777779</v>
      </c>
      <c r="F8" s="1">
        <f t="shared" si="0"/>
        <v>0.47569444444444448</v>
      </c>
    </row>
    <row r="9" spans="1:7" s="12" customFormat="1" ht="10.199999999999999" x14ac:dyDescent="0.2">
      <c r="A9" s="17"/>
      <c r="B9" s="18" t="s">
        <v>3</v>
      </c>
      <c r="C9" s="18"/>
      <c r="D9" s="19">
        <f>SUM(D7)</f>
        <v>1.0416666666666666E-2</v>
      </c>
      <c r="E9" s="19">
        <f>SUM(F8)</f>
        <v>0.47569444444444448</v>
      </c>
      <c r="F9" s="19">
        <f t="shared" si="0"/>
        <v>0.48611111111111116</v>
      </c>
    </row>
    <row r="10" spans="1:7" x14ac:dyDescent="0.3">
      <c r="A10" s="27">
        <v>3</v>
      </c>
      <c r="B10" s="14" t="str">
        <f>(C6)</f>
        <v>Joukkue 2</v>
      </c>
      <c r="C10" s="14" t="str">
        <f>(C8)</f>
        <v>Joukkue 3</v>
      </c>
      <c r="D10" s="1">
        <f>SUM(D8)</f>
        <v>4.1666666666666664E-2</v>
      </c>
      <c r="E10" s="1">
        <f>SUM(F9)</f>
        <v>0.48611111111111116</v>
      </c>
      <c r="F10" s="1">
        <f t="shared" si="0"/>
        <v>0.52777777777777779</v>
      </c>
    </row>
    <row r="11" spans="1:7" x14ac:dyDescent="0.3">
      <c r="D11" s="1"/>
      <c r="E11" s="1"/>
      <c r="F11" s="1"/>
      <c r="G11" s="1"/>
    </row>
    <row r="12" spans="1:7" x14ac:dyDescent="0.3">
      <c r="A12" s="3" t="s">
        <v>42</v>
      </c>
      <c r="D12" s="1"/>
      <c r="E12" s="1"/>
      <c r="F12" s="1"/>
      <c r="G12" s="1"/>
    </row>
    <row r="13" spans="1:7" x14ac:dyDescent="0.3">
      <c r="A13" s="24" t="s">
        <v>43</v>
      </c>
      <c r="D13" s="1"/>
      <c r="E13" s="1"/>
      <c r="F13" s="1"/>
      <c r="G13" s="1"/>
    </row>
    <row r="14" spans="1:7" x14ac:dyDescent="0.3">
      <c r="A14" s="25" t="s">
        <v>47</v>
      </c>
      <c r="D14" s="1"/>
      <c r="E14" s="1"/>
      <c r="F14" s="1"/>
      <c r="G14" s="1"/>
    </row>
    <row r="15" spans="1:7" x14ac:dyDescent="0.3">
      <c r="A15" s="26" t="s">
        <v>44</v>
      </c>
      <c r="D15" s="1"/>
      <c r="E15" s="1"/>
      <c r="F15" s="1"/>
      <c r="G15" s="1"/>
    </row>
    <row r="16" spans="1:7" x14ac:dyDescent="0.3">
      <c r="D16" s="1"/>
      <c r="E16" s="1"/>
      <c r="F16" s="1"/>
      <c r="G16" s="1"/>
    </row>
    <row r="17" spans="2:7" x14ac:dyDescent="0.3">
      <c r="D17" s="1"/>
      <c r="E17" s="1"/>
      <c r="F17" s="1"/>
      <c r="G17" s="1"/>
    </row>
    <row r="18" spans="2:7" x14ac:dyDescent="0.3">
      <c r="D18" s="1"/>
      <c r="E18" s="1"/>
      <c r="F18" s="1"/>
      <c r="G18" s="1"/>
    </row>
    <row r="19" spans="2:7" x14ac:dyDescent="0.3">
      <c r="D19" s="1"/>
      <c r="E19" s="1"/>
      <c r="F19" s="1"/>
    </row>
    <row r="20" spans="2:7" x14ac:dyDescent="0.3">
      <c r="D20" s="1"/>
      <c r="E20" s="1"/>
      <c r="F20" s="1"/>
    </row>
    <row r="21" spans="2:7" x14ac:dyDescent="0.3">
      <c r="B21" s="1"/>
    </row>
    <row r="24" spans="2:7" x14ac:dyDescent="0.3">
      <c r="E24" s="1"/>
      <c r="F24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103D-6D23-443B-83E0-28D3B4FF84C8}">
  <dimension ref="A1:H23"/>
  <sheetViews>
    <sheetView workbookViewId="0">
      <selection activeCell="C16" sqref="C16:C18"/>
    </sheetView>
  </sheetViews>
  <sheetFormatPr defaultRowHeight="14.4" x14ac:dyDescent="0.3"/>
  <cols>
    <col min="1" max="1" width="15.77734375" style="2" customWidth="1"/>
    <col min="2" max="6" width="15.77734375" customWidth="1"/>
  </cols>
  <sheetData>
    <row r="1" spans="1:8" ht="23.4" x14ac:dyDescent="0.45">
      <c r="A1" s="4" t="s">
        <v>28</v>
      </c>
    </row>
    <row r="3" spans="1:8" x14ac:dyDescent="0.3">
      <c r="A3" s="16" t="s">
        <v>36</v>
      </c>
      <c r="B3" s="16" t="s">
        <v>37</v>
      </c>
      <c r="C3" s="16" t="s">
        <v>38</v>
      </c>
      <c r="D3" s="16" t="s">
        <v>39</v>
      </c>
    </row>
    <row r="5" spans="1:8" s="5" customFormat="1" x14ac:dyDescent="0.3">
      <c r="A5" s="3" t="s">
        <v>45</v>
      </c>
      <c r="B5" s="5" t="s">
        <v>4</v>
      </c>
      <c r="C5" s="5" t="s">
        <v>5</v>
      </c>
      <c r="D5" s="5" t="s">
        <v>46</v>
      </c>
      <c r="E5" s="5" t="s">
        <v>7</v>
      </c>
      <c r="F5" s="5" t="s">
        <v>8</v>
      </c>
      <c r="G5" s="13" t="s">
        <v>35</v>
      </c>
    </row>
    <row r="6" spans="1:8" x14ac:dyDescent="0.3">
      <c r="A6" s="27">
        <v>1</v>
      </c>
      <c r="B6" s="14" t="str">
        <f>(A3)</f>
        <v>Joukkue 1</v>
      </c>
      <c r="C6" s="14" t="str">
        <f>(B3)</f>
        <v>Joukkue 2</v>
      </c>
      <c r="D6" s="22">
        <v>3.4722222222222224E-2</v>
      </c>
      <c r="E6" s="22">
        <v>0.38194444444444442</v>
      </c>
      <c r="F6" s="1">
        <f>SUM(D6:E6)</f>
        <v>0.41666666666666663</v>
      </c>
      <c r="G6" s="23">
        <v>3.472222222222222E-3</v>
      </c>
    </row>
    <row r="7" spans="1:8" x14ac:dyDescent="0.3">
      <c r="A7" s="27">
        <v>2</v>
      </c>
      <c r="B7" s="14" t="str">
        <f>(C3)</f>
        <v>Joukkue 3</v>
      </c>
      <c r="C7" s="14" t="str">
        <f>(D3)</f>
        <v>Joukkue 4</v>
      </c>
      <c r="D7" s="1">
        <f>SUM(D6)</f>
        <v>3.4722222222222224E-2</v>
      </c>
      <c r="E7" s="1">
        <f>SUM(F6,G6)</f>
        <v>0.42013888888888884</v>
      </c>
      <c r="F7" s="1">
        <f t="shared" ref="F7:F13" si="0">SUM(D7:E7)</f>
        <v>0.45486111111111105</v>
      </c>
      <c r="G7" s="11"/>
    </row>
    <row r="8" spans="1:8" s="12" customFormat="1" ht="10.199999999999999" x14ac:dyDescent="0.2">
      <c r="A8" s="17"/>
      <c r="B8" s="18" t="s">
        <v>3</v>
      </c>
      <c r="C8" s="18"/>
      <c r="D8" s="19">
        <v>1.0416666666666666E-2</v>
      </c>
      <c r="E8" s="19">
        <f t="shared" ref="E8:E12" si="1">SUM(F7)</f>
        <v>0.45486111111111105</v>
      </c>
      <c r="F8" s="19">
        <f t="shared" si="0"/>
        <v>0.46527777777777773</v>
      </c>
    </row>
    <row r="9" spans="1:8" x14ac:dyDescent="0.3">
      <c r="A9" s="27">
        <v>3</v>
      </c>
      <c r="B9" s="14" t="str">
        <f>(C6)</f>
        <v>Joukkue 2</v>
      </c>
      <c r="C9" s="14" t="str">
        <f>(C7)</f>
        <v>Joukkue 4</v>
      </c>
      <c r="D9" s="1">
        <f>SUM(D6)</f>
        <v>3.4722222222222224E-2</v>
      </c>
      <c r="E9" s="1">
        <f t="shared" si="1"/>
        <v>0.46527777777777773</v>
      </c>
      <c r="F9" s="1">
        <f t="shared" si="0"/>
        <v>0.49999999999999994</v>
      </c>
      <c r="G9" s="10">
        <f>(G6)</f>
        <v>3.472222222222222E-3</v>
      </c>
    </row>
    <row r="10" spans="1:8" x14ac:dyDescent="0.3">
      <c r="A10" s="27">
        <v>4</v>
      </c>
      <c r="B10" s="14" t="str">
        <f>(B6)</f>
        <v>Joukkue 1</v>
      </c>
      <c r="C10" s="14" t="str">
        <f>(B7)</f>
        <v>Joukkue 3</v>
      </c>
      <c r="D10" s="1">
        <f>SUM(D6)</f>
        <v>3.4722222222222224E-2</v>
      </c>
      <c r="E10" s="1">
        <f>SUM(F9,G9)</f>
        <v>0.50347222222222221</v>
      </c>
      <c r="F10" s="1">
        <f t="shared" si="0"/>
        <v>0.53819444444444442</v>
      </c>
      <c r="G10" s="11"/>
    </row>
    <row r="11" spans="1:8" s="12" customFormat="1" ht="10.199999999999999" x14ac:dyDescent="0.2">
      <c r="A11" s="17"/>
      <c r="B11" s="18" t="s">
        <v>3</v>
      </c>
      <c r="C11" s="18"/>
      <c r="D11" s="19">
        <f>SUM(D8)</f>
        <v>1.0416666666666666E-2</v>
      </c>
      <c r="E11" s="19">
        <f t="shared" si="1"/>
        <v>0.53819444444444442</v>
      </c>
      <c r="F11" s="19">
        <f t="shared" si="0"/>
        <v>0.54861111111111105</v>
      </c>
    </row>
    <row r="12" spans="1:8" x14ac:dyDescent="0.3">
      <c r="A12" s="27">
        <v>5</v>
      </c>
      <c r="B12" s="14" t="str">
        <f>(C6)</f>
        <v>Joukkue 2</v>
      </c>
      <c r="C12" s="14" t="str">
        <f>(B7)</f>
        <v>Joukkue 3</v>
      </c>
      <c r="D12" s="1">
        <f>SUM(D6)</f>
        <v>3.4722222222222224E-2</v>
      </c>
      <c r="E12" s="1">
        <f t="shared" si="1"/>
        <v>0.54861111111111105</v>
      </c>
      <c r="F12" s="1">
        <f t="shared" si="0"/>
        <v>0.58333333333333326</v>
      </c>
      <c r="G12" s="10">
        <f>(G6)</f>
        <v>3.472222222222222E-3</v>
      </c>
    </row>
    <row r="13" spans="1:8" x14ac:dyDescent="0.3">
      <c r="A13" s="27">
        <v>6</v>
      </c>
      <c r="B13" s="14" t="str">
        <f>(C7)</f>
        <v>Joukkue 4</v>
      </c>
      <c r="C13" s="14" t="str">
        <f>(B6)</f>
        <v>Joukkue 1</v>
      </c>
      <c r="D13" s="1">
        <f>SUM(D6)</f>
        <v>3.4722222222222224E-2</v>
      </c>
      <c r="E13" s="1">
        <f>SUM(F12,G12)</f>
        <v>0.58680555555555547</v>
      </c>
      <c r="F13" s="1">
        <f t="shared" si="0"/>
        <v>0.62152777777777768</v>
      </c>
      <c r="G13" s="11"/>
    </row>
    <row r="14" spans="1:8" x14ac:dyDescent="0.3">
      <c r="D14" s="1"/>
      <c r="E14" s="1"/>
      <c r="F14" s="1"/>
      <c r="G14" s="1"/>
      <c r="H14" s="1"/>
    </row>
    <row r="15" spans="1:8" x14ac:dyDescent="0.3">
      <c r="A15" s="3" t="s">
        <v>42</v>
      </c>
      <c r="D15" s="1"/>
      <c r="E15" s="1"/>
      <c r="F15" s="1"/>
      <c r="G15" s="1"/>
      <c r="H15" s="1"/>
    </row>
    <row r="16" spans="1:8" x14ac:dyDescent="0.3">
      <c r="A16" s="24" t="s">
        <v>43</v>
      </c>
      <c r="D16" s="1"/>
      <c r="E16" s="1"/>
      <c r="F16" s="1"/>
      <c r="G16" s="1"/>
      <c r="H16" s="1"/>
    </row>
    <row r="17" spans="1:8" x14ac:dyDescent="0.3">
      <c r="A17" s="25" t="s">
        <v>47</v>
      </c>
      <c r="D17" s="1"/>
      <c r="E17" s="1"/>
      <c r="F17" s="1"/>
      <c r="G17" s="1"/>
      <c r="H17" s="1"/>
    </row>
    <row r="18" spans="1:8" x14ac:dyDescent="0.3">
      <c r="A18" s="26" t="s">
        <v>44</v>
      </c>
      <c r="D18" s="1"/>
      <c r="E18" s="1"/>
      <c r="F18" s="1"/>
      <c r="G18" s="1"/>
      <c r="H18" s="1"/>
    </row>
    <row r="19" spans="1:8" x14ac:dyDescent="0.3">
      <c r="D19" s="1"/>
      <c r="E19" s="1"/>
      <c r="F19" s="1"/>
      <c r="G19" s="1"/>
      <c r="H19" s="1"/>
    </row>
    <row r="20" spans="1:8" x14ac:dyDescent="0.3">
      <c r="B20" s="1"/>
    </row>
    <row r="23" spans="1:8" x14ac:dyDescent="0.3">
      <c r="E23" s="1"/>
      <c r="F23" s="1"/>
      <c r="G23" s="1"/>
      <c r="H23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B2A40-B4B2-416E-B9CA-8C67B5B2142C}">
  <dimension ref="A1:H24"/>
  <sheetViews>
    <sheetView workbookViewId="0">
      <selection activeCell="C22" sqref="C22:C26"/>
    </sheetView>
  </sheetViews>
  <sheetFormatPr defaultRowHeight="14.4" x14ac:dyDescent="0.3"/>
  <cols>
    <col min="1" max="1" width="15.77734375" style="2" customWidth="1"/>
    <col min="2" max="6" width="15.77734375" customWidth="1"/>
  </cols>
  <sheetData>
    <row r="1" spans="1:7" ht="23.4" x14ac:dyDescent="0.45">
      <c r="A1" s="4" t="s">
        <v>6</v>
      </c>
    </row>
    <row r="3" spans="1:7" x14ac:dyDescent="0.3">
      <c r="A3" s="16" t="s">
        <v>36</v>
      </c>
      <c r="B3" s="16" t="s">
        <v>37</v>
      </c>
      <c r="C3" s="16" t="s">
        <v>38</v>
      </c>
      <c r="D3" s="16" t="s">
        <v>39</v>
      </c>
      <c r="E3" s="16" t="s">
        <v>40</v>
      </c>
    </row>
    <row r="5" spans="1:7" s="5" customFormat="1" x14ac:dyDescent="0.3">
      <c r="A5" s="3" t="s">
        <v>45</v>
      </c>
      <c r="B5" s="5" t="s">
        <v>4</v>
      </c>
      <c r="C5" s="5" t="s">
        <v>5</v>
      </c>
      <c r="D5" s="5" t="s">
        <v>46</v>
      </c>
      <c r="E5" s="5" t="s">
        <v>7</v>
      </c>
      <c r="F5" s="5" t="s">
        <v>8</v>
      </c>
      <c r="G5" s="13" t="s">
        <v>35</v>
      </c>
    </row>
    <row r="6" spans="1:7" x14ac:dyDescent="0.3">
      <c r="A6" s="27">
        <v>1</v>
      </c>
      <c r="B6" s="14" t="str">
        <f>(A3)</f>
        <v>Joukkue 1</v>
      </c>
      <c r="C6" s="14" t="str">
        <f>(B3)</f>
        <v>Joukkue 2</v>
      </c>
      <c r="D6" s="22">
        <v>2.7777777777777776E-2</v>
      </c>
      <c r="E6" s="22">
        <v>0.38194444444444442</v>
      </c>
      <c r="F6" s="1">
        <f>SUM(D6:E6)</f>
        <v>0.40972222222222221</v>
      </c>
      <c r="G6" s="23">
        <v>3.472222222222222E-3</v>
      </c>
    </row>
    <row r="7" spans="1:7" x14ac:dyDescent="0.3">
      <c r="A7" s="27">
        <v>2</v>
      </c>
      <c r="B7" s="14" t="str">
        <f>(C3)</f>
        <v>Joukkue 3</v>
      </c>
      <c r="C7" s="14" t="str">
        <f>(D3)</f>
        <v>Joukkue 4</v>
      </c>
      <c r="D7" s="1">
        <f>SUM(D6)</f>
        <v>2.7777777777777776E-2</v>
      </c>
      <c r="E7" s="1">
        <f>SUM(F6,G6)</f>
        <v>0.41319444444444442</v>
      </c>
      <c r="F7" s="1">
        <f t="shared" ref="F7:F19" si="0">SUM(D7:E7)</f>
        <v>0.44097222222222221</v>
      </c>
      <c r="G7" s="11"/>
    </row>
    <row r="8" spans="1:7" s="12" customFormat="1" ht="10.199999999999999" x14ac:dyDescent="0.2">
      <c r="A8" s="17"/>
      <c r="B8" s="18" t="s">
        <v>3</v>
      </c>
      <c r="C8" s="18"/>
      <c r="D8" s="19">
        <v>1.0416666666666666E-2</v>
      </c>
      <c r="E8" s="19">
        <f>SUM(F7)</f>
        <v>0.44097222222222221</v>
      </c>
      <c r="F8" s="19">
        <f t="shared" si="0"/>
        <v>0.4513888888888889</v>
      </c>
    </row>
    <row r="9" spans="1:7" x14ac:dyDescent="0.3">
      <c r="A9" s="27">
        <v>3</v>
      </c>
      <c r="B9" s="14" t="str">
        <f>(E3)</f>
        <v>Joukkue 5</v>
      </c>
      <c r="C9" s="14" t="str">
        <f>(C6)</f>
        <v>Joukkue 2</v>
      </c>
      <c r="D9" s="1">
        <v>2.7777777777777776E-2</v>
      </c>
      <c r="E9" s="1">
        <f>SUM(F8)</f>
        <v>0.4513888888888889</v>
      </c>
      <c r="F9" s="1">
        <f t="shared" si="0"/>
        <v>0.47916666666666669</v>
      </c>
      <c r="G9" s="10">
        <f>(G6)</f>
        <v>3.472222222222222E-3</v>
      </c>
    </row>
    <row r="10" spans="1:7" x14ac:dyDescent="0.3">
      <c r="A10" s="27">
        <v>4</v>
      </c>
      <c r="B10" s="14" t="str">
        <f>(B7)</f>
        <v>Joukkue 3</v>
      </c>
      <c r="C10" s="14" t="str">
        <f>(B6)</f>
        <v>Joukkue 1</v>
      </c>
      <c r="D10" s="1">
        <f>SUM(D6)</f>
        <v>2.7777777777777776E-2</v>
      </c>
      <c r="E10" s="1">
        <f>SUM(F9,G9)</f>
        <v>0.4826388888888889</v>
      </c>
      <c r="F10" s="1">
        <f t="shared" si="0"/>
        <v>0.51041666666666663</v>
      </c>
      <c r="G10" s="11"/>
    </row>
    <row r="11" spans="1:7" s="12" customFormat="1" ht="10.199999999999999" x14ac:dyDescent="0.2">
      <c r="A11" s="17"/>
      <c r="B11" s="18" t="s">
        <v>3</v>
      </c>
      <c r="C11" s="18"/>
      <c r="D11" s="19">
        <f>SUM(D8)</f>
        <v>1.0416666666666666E-2</v>
      </c>
      <c r="E11" s="19">
        <f>SUM(F10)</f>
        <v>0.51041666666666663</v>
      </c>
      <c r="F11" s="19">
        <f t="shared" si="0"/>
        <v>0.52083333333333326</v>
      </c>
    </row>
    <row r="12" spans="1:7" x14ac:dyDescent="0.3">
      <c r="A12" s="27">
        <v>5</v>
      </c>
      <c r="B12" s="14" t="str">
        <f>(B6)</f>
        <v>Joukkue 1</v>
      </c>
      <c r="C12" s="14" t="str">
        <f>(B9)</f>
        <v>Joukkue 5</v>
      </c>
      <c r="D12" s="1">
        <f>SUM(D6)</f>
        <v>2.7777777777777776E-2</v>
      </c>
      <c r="E12" s="1">
        <f>SUM(F11)</f>
        <v>0.52083333333333326</v>
      </c>
      <c r="F12" s="1">
        <f t="shared" si="0"/>
        <v>0.54861111111111105</v>
      </c>
      <c r="G12" s="10">
        <f>(G6)</f>
        <v>3.472222222222222E-3</v>
      </c>
    </row>
    <row r="13" spans="1:7" x14ac:dyDescent="0.3">
      <c r="A13" s="27">
        <v>6</v>
      </c>
      <c r="B13" s="14" t="str">
        <f>(C6)</f>
        <v>Joukkue 2</v>
      </c>
      <c r="C13" s="14" t="str">
        <f>(C7)</f>
        <v>Joukkue 4</v>
      </c>
      <c r="D13" s="1">
        <f>SUM(D6)</f>
        <v>2.7777777777777776E-2</v>
      </c>
      <c r="E13" s="1">
        <f>SUM(F12,G12)</f>
        <v>0.55208333333333326</v>
      </c>
      <c r="F13" s="1">
        <f t="shared" si="0"/>
        <v>0.57986111111111105</v>
      </c>
      <c r="G13" s="11"/>
    </row>
    <row r="14" spans="1:7" s="12" customFormat="1" ht="10.199999999999999" x14ac:dyDescent="0.2">
      <c r="A14" s="17"/>
      <c r="B14" s="18" t="s">
        <v>3</v>
      </c>
      <c r="C14" s="18"/>
      <c r="D14" s="19">
        <v>1.0416666666666666E-2</v>
      </c>
      <c r="E14" s="19">
        <f>SUM(F13)</f>
        <v>0.57986111111111105</v>
      </c>
      <c r="F14" s="19">
        <f t="shared" si="0"/>
        <v>0.59027777777777768</v>
      </c>
    </row>
    <row r="15" spans="1:7" x14ac:dyDescent="0.3">
      <c r="A15" s="27">
        <v>7</v>
      </c>
      <c r="B15" s="14" t="str">
        <f>(B9)</f>
        <v>Joukkue 5</v>
      </c>
      <c r="C15" s="14" t="str">
        <f>(B10)</f>
        <v>Joukkue 3</v>
      </c>
      <c r="D15" s="1">
        <f>SUM(D6)</f>
        <v>2.7777777777777776E-2</v>
      </c>
      <c r="E15" s="1">
        <f>SUM(F14)</f>
        <v>0.59027777777777768</v>
      </c>
      <c r="F15" s="1">
        <f t="shared" si="0"/>
        <v>0.61805555555555547</v>
      </c>
      <c r="G15" s="10">
        <f>(G6)</f>
        <v>3.472222222222222E-3</v>
      </c>
    </row>
    <row r="16" spans="1:7" x14ac:dyDescent="0.3">
      <c r="A16" s="27">
        <v>8</v>
      </c>
      <c r="B16" s="14" t="str">
        <f>(C7)</f>
        <v>Joukkue 4</v>
      </c>
      <c r="C16" s="14" t="str">
        <f>(B6)</f>
        <v>Joukkue 1</v>
      </c>
      <c r="D16" s="1">
        <f>SUM(D6)</f>
        <v>2.7777777777777776E-2</v>
      </c>
      <c r="E16" s="1">
        <f>SUM(F15,G15)</f>
        <v>0.62152777777777768</v>
      </c>
      <c r="F16" s="1">
        <f t="shared" si="0"/>
        <v>0.64930555555555547</v>
      </c>
      <c r="G16" s="11"/>
    </row>
    <row r="17" spans="1:8" s="12" customFormat="1" ht="10.199999999999999" x14ac:dyDescent="0.2">
      <c r="A17" s="17"/>
      <c r="B17" s="18" t="s">
        <v>3</v>
      </c>
      <c r="C17" s="18"/>
      <c r="D17" s="19">
        <f>SUM(D8)</f>
        <v>1.0416666666666666E-2</v>
      </c>
      <c r="E17" s="19">
        <f>SUM(F16)</f>
        <v>0.64930555555555547</v>
      </c>
      <c r="F17" s="19">
        <f t="shared" si="0"/>
        <v>0.6597222222222221</v>
      </c>
    </row>
    <row r="18" spans="1:8" x14ac:dyDescent="0.3">
      <c r="A18" s="27">
        <v>9</v>
      </c>
      <c r="B18" s="14" t="str">
        <f>(C6)</f>
        <v>Joukkue 2</v>
      </c>
      <c r="C18" s="14" t="str">
        <f>(B10)</f>
        <v>Joukkue 3</v>
      </c>
      <c r="D18" s="1">
        <f>SUM(D6)</f>
        <v>2.7777777777777776E-2</v>
      </c>
      <c r="E18" s="1">
        <f>SUM(F17)</f>
        <v>0.6597222222222221</v>
      </c>
      <c r="F18" s="1">
        <f t="shared" si="0"/>
        <v>0.68749999999999989</v>
      </c>
      <c r="G18" s="10">
        <f>(G6)</f>
        <v>3.472222222222222E-3</v>
      </c>
    </row>
    <row r="19" spans="1:8" x14ac:dyDescent="0.3">
      <c r="A19" s="27">
        <v>10</v>
      </c>
      <c r="B19" s="14" t="str">
        <f>(C7)</f>
        <v>Joukkue 4</v>
      </c>
      <c r="C19" s="14" t="str">
        <f>(B9)</f>
        <v>Joukkue 5</v>
      </c>
      <c r="D19" s="1">
        <f>SUM(D6)</f>
        <v>2.7777777777777776E-2</v>
      </c>
      <c r="E19" s="1">
        <f>SUM(F18,G18)</f>
        <v>0.6909722222222221</v>
      </c>
      <c r="F19" s="21">
        <f t="shared" si="0"/>
        <v>0.71874999999999989</v>
      </c>
    </row>
    <row r="20" spans="1:8" x14ac:dyDescent="0.3">
      <c r="B20" s="1"/>
    </row>
    <row r="21" spans="1:8" x14ac:dyDescent="0.3">
      <c r="A21" s="3" t="s">
        <v>42</v>
      </c>
    </row>
    <row r="22" spans="1:8" x14ac:dyDescent="0.3">
      <c r="A22" s="24" t="s">
        <v>43</v>
      </c>
    </row>
    <row r="23" spans="1:8" x14ac:dyDescent="0.3">
      <c r="A23" s="25" t="s">
        <v>47</v>
      </c>
      <c r="E23" s="1"/>
      <c r="F23" s="1"/>
      <c r="G23" s="1"/>
      <c r="H23" s="1"/>
    </row>
    <row r="24" spans="1:8" x14ac:dyDescent="0.3">
      <c r="A24" s="26" t="s">
        <v>44</v>
      </c>
    </row>
  </sheetData>
  <phoneticPr fontId="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7741-FC3C-4CBE-8D1A-4B848151EFCF}">
  <dimension ref="A1:G32"/>
  <sheetViews>
    <sheetView workbookViewId="0">
      <selection activeCell="O23" sqref="O22:O23"/>
    </sheetView>
  </sheetViews>
  <sheetFormatPr defaultRowHeight="14.4" x14ac:dyDescent="0.3"/>
  <cols>
    <col min="1" max="1" width="15.77734375" style="2" customWidth="1"/>
    <col min="2" max="6" width="15.77734375" customWidth="1"/>
  </cols>
  <sheetData>
    <row r="1" spans="1:7" ht="23.4" x14ac:dyDescent="0.45">
      <c r="A1" s="4" t="s">
        <v>29</v>
      </c>
    </row>
    <row r="3" spans="1:7" x14ac:dyDescent="0.3">
      <c r="A3" s="16" t="s">
        <v>36</v>
      </c>
      <c r="B3" s="16" t="s">
        <v>37</v>
      </c>
      <c r="C3" s="16" t="s">
        <v>38</v>
      </c>
      <c r="D3" s="16" t="s">
        <v>39</v>
      </c>
      <c r="E3" s="16" t="s">
        <v>40</v>
      </c>
      <c r="F3" s="16" t="s">
        <v>41</v>
      </c>
    </row>
    <row r="4" spans="1:7" x14ac:dyDescent="0.3">
      <c r="A4"/>
    </row>
    <row r="5" spans="1:7" s="5" customFormat="1" x14ac:dyDescent="0.3">
      <c r="A5" s="3" t="s">
        <v>45</v>
      </c>
      <c r="B5" s="5" t="s">
        <v>4</v>
      </c>
      <c r="C5" s="5" t="s">
        <v>5</v>
      </c>
      <c r="D5" s="5" t="s">
        <v>46</v>
      </c>
      <c r="E5" s="5" t="s">
        <v>7</v>
      </c>
      <c r="F5" s="5" t="s">
        <v>8</v>
      </c>
      <c r="G5" s="13" t="s">
        <v>35</v>
      </c>
    </row>
    <row r="6" spans="1:7" x14ac:dyDescent="0.3">
      <c r="A6" s="27">
        <v>1</v>
      </c>
      <c r="B6" s="14" t="str">
        <f>(A3)</f>
        <v>Joukkue 1</v>
      </c>
      <c r="C6" s="14" t="str">
        <f>(B3)</f>
        <v>Joukkue 2</v>
      </c>
      <c r="D6" s="22">
        <v>2.7777777777777776E-2</v>
      </c>
      <c r="E6" s="22">
        <v>0.34027777777777773</v>
      </c>
      <c r="F6" s="1">
        <f>SUM(D6:E6)</f>
        <v>0.36805555555555552</v>
      </c>
      <c r="G6" s="23">
        <v>3.472222222222222E-3</v>
      </c>
    </row>
    <row r="7" spans="1:7" x14ac:dyDescent="0.3">
      <c r="A7" s="27">
        <v>2</v>
      </c>
      <c r="B7" s="14" t="str">
        <f>(C3)</f>
        <v>Joukkue 3</v>
      </c>
      <c r="C7" s="14" t="str">
        <f>(D3)</f>
        <v>Joukkue 4</v>
      </c>
      <c r="D7" s="1">
        <f>SUM(D6)</f>
        <v>2.7777777777777776E-2</v>
      </c>
      <c r="E7" s="1">
        <f>SUM(F6,G6)</f>
        <v>0.37152777777777773</v>
      </c>
      <c r="F7" s="1">
        <f t="shared" ref="F7:F27" si="0">SUM(D7:E7)</f>
        <v>0.39930555555555552</v>
      </c>
      <c r="G7" s="11"/>
    </row>
    <row r="8" spans="1:7" s="12" customFormat="1" ht="10.199999999999999" x14ac:dyDescent="0.2">
      <c r="A8" s="17"/>
      <c r="B8" s="18" t="s">
        <v>3</v>
      </c>
      <c r="C8" s="18"/>
      <c r="D8" s="19">
        <v>1.0416666666666666E-2</v>
      </c>
      <c r="E8" s="19">
        <f>SUM(F7)</f>
        <v>0.39930555555555552</v>
      </c>
      <c r="F8" s="19">
        <f t="shared" si="0"/>
        <v>0.40972222222222221</v>
      </c>
    </row>
    <row r="9" spans="1:7" x14ac:dyDescent="0.3">
      <c r="A9" s="27">
        <v>3</v>
      </c>
      <c r="B9" s="14" t="str">
        <f>(E3)</f>
        <v>Joukkue 5</v>
      </c>
      <c r="C9" s="14" t="str">
        <f>(F3)</f>
        <v>Joukkue 6</v>
      </c>
      <c r="D9" s="1">
        <f>SUM(D6)</f>
        <v>2.7777777777777776E-2</v>
      </c>
      <c r="E9" s="1">
        <f>SUM(F8)</f>
        <v>0.40972222222222221</v>
      </c>
      <c r="F9" s="1">
        <f t="shared" si="0"/>
        <v>0.4375</v>
      </c>
      <c r="G9" s="10">
        <f>(G6)</f>
        <v>3.472222222222222E-3</v>
      </c>
    </row>
    <row r="10" spans="1:7" x14ac:dyDescent="0.3">
      <c r="A10" s="27">
        <v>4</v>
      </c>
      <c r="B10" s="14" t="str">
        <f>B6</f>
        <v>Joukkue 1</v>
      </c>
      <c r="C10" s="14" t="str">
        <f>(B7)</f>
        <v>Joukkue 3</v>
      </c>
      <c r="D10" s="1">
        <f>SUM(D6)</f>
        <v>2.7777777777777776E-2</v>
      </c>
      <c r="E10" s="1">
        <f>SUM(F9,G9)</f>
        <v>0.44097222222222221</v>
      </c>
      <c r="F10" s="1">
        <f t="shared" si="0"/>
        <v>0.46875</v>
      </c>
      <c r="G10" s="11"/>
    </row>
    <row r="11" spans="1:7" s="12" customFormat="1" ht="10.199999999999999" x14ac:dyDescent="0.2">
      <c r="A11" s="17"/>
      <c r="B11" s="18" t="s">
        <v>3</v>
      </c>
      <c r="C11" s="18"/>
      <c r="D11" s="19">
        <f>SUM(D8)</f>
        <v>1.0416666666666666E-2</v>
      </c>
      <c r="E11" s="19">
        <f>SUM(F10)</f>
        <v>0.46875</v>
      </c>
      <c r="F11" s="19">
        <f t="shared" si="0"/>
        <v>0.47916666666666669</v>
      </c>
    </row>
    <row r="12" spans="1:7" x14ac:dyDescent="0.3">
      <c r="A12" s="27">
        <v>5</v>
      </c>
      <c r="B12" s="14" t="str">
        <f>(C6)</f>
        <v>Joukkue 2</v>
      </c>
      <c r="C12" s="14" t="str">
        <f>(B9)</f>
        <v>Joukkue 5</v>
      </c>
      <c r="D12" s="1">
        <f>SUM(D6)</f>
        <v>2.7777777777777776E-2</v>
      </c>
      <c r="E12" s="1">
        <f>SUM(F11)</f>
        <v>0.47916666666666669</v>
      </c>
      <c r="F12" s="1">
        <f t="shared" si="0"/>
        <v>0.50694444444444442</v>
      </c>
      <c r="G12" s="10">
        <f>(G6)</f>
        <v>3.472222222222222E-3</v>
      </c>
    </row>
    <row r="13" spans="1:7" x14ac:dyDescent="0.3">
      <c r="A13" s="27">
        <v>6</v>
      </c>
      <c r="B13" s="14" t="str">
        <f>(C7)</f>
        <v>Joukkue 4</v>
      </c>
      <c r="C13" s="14" t="str">
        <f>(C9)</f>
        <v>Joukkue 6</v>
      </c>
      <c r="D13" s="1">
        <f>SUM(D6)</f>
        <v>2.7777777777777776E-2</v>
      </c>
      <c r="E13" s="1">
        <f>SUM(F12,G12)</f>
        <v>0.51041666666666663</v>
      </c>
      <c r="F13" s="1">
        <f t="shared" si="0"/>
        <v>0.53819444444444442</v>
      </c>
      <c r="G13" s="11"/>
    </row>
    <row r="14" spans="1:7" s="12" customFormat="1" ht="10.199999999999999" x14ac:dyDescent="0.2">
      <c r="A14" s="17"/>
      <c r="B14" s="18" t="s">
        <v>3</v>
      </c>
      <c r="C14" s="18"/>
      <c r="D14" s="19">
        <f>SUM(D8)</f>
        <v>1.0416666666666666E-2</v>
      </c>
      <c r="E14" s="19">
        <f>SUM(F13)</f>
        <v>0.53819444444444442</v>
      </c>
      <c r="F14" s="19">
        <f t="shared" si="0"/>
        <v>0.54861111111111105</v>
      </c>
    </row>
    <row r="15" spans="1:7" x14ac:dyDescent="0.3">
      <c r="A15" s="27">
        <v>7</v>
      </c>
      <c r="B15" s="14" t="str">
        <f>(B9)</f>
        <v>Joukkue 5</v>
      </c>
      <c r="C15" s="14" t="str">
        <f>B6</f>
        <v>Joukkue 1</v>
      </c>
      <c r="D15" s="1">
        <f>SUM(D6)</f>
        <v>2.7777777777777776E-2</v>
      </c>
      <c r="E15" s="1">
        <f>SUM(F14)</f>
        <v>0.54861111111111105</v>
      </c>
      <c r="F15" s="1">
        <f t="shared" si="0"/>
        <v>0.57638888888888884</v>
      </c>
      <c r="G15" s="10">
        <f>(G6)</f>
        <v>3.472222222222222E-3</v>
      </c>
    </row>
    <row r="16" spans="1:7" x14ac:dyDescent="0.3">
      <c r="A16" s="27">
        <v>8</v>
      </c>
      <c r="B16" s="14" t="str">
        <f>(C6)</f>
        <v>Joukkue 2</v>
      </c>
      <c r="C16" s="14" t="str">
        <f>(D3)</f>
        <v>Joukkue 4</v>
      </c>
      <c r="D16" s="1">
        <f>SUM(D6)</f>
        <v>2.7777777777777776E-2</v>
      </c>
      <c r="E16" s="1">
        <f>SUM(F15,G15)</f>
        <v>0.57986111111111105</v>
      </c>
      <c r="F16" s="1">
        <f t="shared" si="0"/>
        <v>0.60763888888888884</v>
      </c>
      <c r="G16" s="11"/>
    </row>
    <row r="17" spans="1:7" s="12" customFormat="1" ht="10.199999999999999" x14ac:dyDescent="0.2">
      <c r="A17" s="17"/>
      <c r="B17" s="18" t="s">
        <v>3</v>
      </c>
      <c r="C17" s="18"/>
      <c r="D17" s="19">
        <f>SUM(D8)</f>
        <v>1.0416666666666666E-2</v>
      </c>
      <c r="E17" s="19">
        <f>SUM(F16)</f>
        <v>0.60763888888888884</v>
      </c>
      <c r="F17" s="19">
        <f t="shared" si="0"/>
        <v>0.61805555555555547</v>
      </c>
    </row>
    <row r="18" spans="1:7" x14ac:dyDescent="0.3">
      <c r="A18" s="27">
        <v>9</v>
      </c>
      <c r="B18" s="14" t="str">
        <f>(B7)</f>
        <v>Joukkue 3</v>
      </c>
      <c r="C18" s="14" t="str">
        <f>(C9)</f>
        <v>Joukkue 6</v>
      </c>
      <c r="D18" s="1">
        <f>SUM(D6)</f>
        <v>2.7777777777777776E-2</v>
      </c>
      <c r="E18" s="1">
        <f>SUM(F17)</f>
        <v>0.61805555555555547</v>
      </c>
      <c r="F18" s="1">
        <f t="shared" si="0"/>
        <v>0.64583333333333326</v>
      </c>
      <c r="G18" s="10">
        <f>(G6)</f>
        <v>3.472222222222222E-3</v>
      </c>
    </row>
    <row r="19" spans="1:7" x14ac:dyDescent="0.3">
      <c r="A19" s="27">
        <v>10</v>
      </c>
      <c r="B19" s="14" t="str">
        <f>B6</f>
        <v>Joukkue 1</v>
      </c>
      <c r="C19" s="14" t="str">
        <f>(C7)</f>
        <v>Joukkue 4</v>
      </c>
      <c r="D19" s="1">
        <f>SUM(D6)</f>
        <v>2.7777777777777776E-2</v>
      </c>
      <c r="E19" s="1">
        <f>SUM(F18,G18)</f>
        <v>0.64930555555555547</v>
      </c>
      <c r="F19" s="1">
        <f t="shared" si="0"/>
        <v>0.67708333333333326</v>
      </c>
    </row>
    <row r="20" spans="1:7" s="12" customFormat="1" ht="10.199999999999999" x14ac:dyDescent="0.2">
      <c r="A20" s="17"/>
      <c r="B20" s="18" t="s">
        <v>3</v>
      </c>
      <c r="C20" s="18"/>
      <c r="D20" s="19">
        <f>SUM(D8)</f>
        <v>1.0416666666666666E-2</v>
      </c>
      <c r="E20" s="19">
        <f>SUM(F19)</f>
        <v>0.67708333333333326</v>
      </c>
      <c r="F20" s="19">
        <f t="shared" si="0"/>
        <v>0.68749999999999989</v>
      </c>
    </row>
    <row r="21" spans="1:7" x14ac:dyDescent="0.3">
      <c r="A21" s="28" t="s">
        <v>30</v>
      </c>
      <c r="B21" s="14" t="str">
        <f>(C3)</f>
        <v>Joukkue 3</v>
      </c>
      <c r="C21" s="15" t="str">
        <f>(B9)</f>
        <v>Joukkue 5</v>
      </c>
      <c r="D21" s="1">
        <f>SUM(D6)</f>
        <v>2.7777777777777776E-2</v>
      </c>
      <c r="E21" s="1">
        <f>SUM(F20)</f>
        <v>0.68749999999999989</v>
      </c>
      <c r="F21" s="1">
        <f t="shared" si="0"/>
        <v>0.71527777777777768</v>
      </c>
      <c r="G21" s="10">
        <f>(G6)</f>
        <v>3.472222222222222E-3</v>
      </c>
    </row>
    <row r="22" spans="1:7" x14ac:dyDescent="0.3">
      <c r="A22" s="28" t="s">
        <v>31</v>
      </c>
      <c r="B22" s="15" t="str">
        <f>(C9)</f>
        <v>Joukkue 6</v>
      </c>
      <c r="C22" s="14" t="str">
        <f>(C6)</f>
        <v>Joukkue 2</v>
      </c>
      <c r="D22" s="1">
        <f>SUM(D6)</f>
        <v>2.7777777777777776E-2</v>
      </c>
      <c r="E22" s="1">
        <f>SUM(F21,G21)</f>
        <v>0.71874999999999989</v>
      </c>
      <c r="F22" s="1">
        <f t="shared" si="0"/>
        <v>0.74652777777777768</v>
      </c>
      <c r="G22" s="11"/>
    </row>
    <row r="23" spans="1:7" s="12" customFormat="1" ht="10.199999999999999" x14ac:dyDescent="0.2">
      <c r="A23" s="20"/>
      <c r="B23" s="18" t="s">
        <v>3</v>
      </c>
      <c r="C23" s="18"/>
      <c r="D23" s="19">
        <f>SUM(D8)</f>
        <v>1.0416666666666666E-2</v>
      </c>
      <c r="E23" s="19">
        <f>SUM(F22)</f>
        <v>0.74652777777777768</v>
      </c>
      <c r="F23" s="19">
        <f t="shared" si="0"/>
        <v>0.75694444444444431</v>
      </c>
    </row>
    <row r="24" spans="1:7" x14ac:dyDescent="0.3">
      <c r="A24" s="27">
        <v>13</v>
      </c>
      <c r="B24" s="14" t="str">
        <f>(C6)</f>
        <v>Joukkue 2</v>
      </c>
      <c r="C24" s="14" t="str">
        <f>(B7)</f>
        <v>Joukkue 3</v>
      </c>
      <c r="D24" s="1">
        <f>SUM(D6)</f>
        <v>2.7777777777777776E-2</v>
      </c>
      <c r="E24" s="1">
        <f>SUM(F23)</f>
        <v>0.75694444444444431</v>
      </c>
      <c r="F24" s="1">
        <f t="shared" si="0"/>
        <v>0.7847222222222221</v>
      </c>
      <c r="G24" s="10">
        <f>(G6)</f>
        <v>3.472222222222222E-3</v>
      </c>
    </row>
    <row r="25" spans="1:7" x14ac:dyDescent="0.3">
      <c r="A25" s="28" t="s">
        <v>32</v>
      </c>
      <c r="B25" s="14" t="str">
        <f>(C9)</f>
        <v>Joukkue 6</v>
      </c>
      <c r="C25" s="14" t="str">
        <f>B6</f>
        <v>Joukkue 1</v>
      </c>
      <c r="D25" s="1">
        <f>SUM(D6)</f>
        <v>2.7777777777777776E-2</v>
      </c>
      <c r="E25" s="1">
        <f>SUM(F24,G24)</f>
        <v>0.78819444444444431</v>
      </c>
      <c r="F25" s="1">
        <f t="shared" si="0"/>
        <v>0.8159722222222221</v>
      </c>
      <c r="G25" s="11"/>
    </row>
    <row r="26" spans="1:7" s="12" customFormat="1" ht="10.199999999999999" x14ac:dyDescent="0.2">
      <c r="A26" s="20"/>
      <c r="B26" s="18" t="s">
        <v>3</v>
      </c>
      <c r="C26" s="18"/>
      <c r="D26" s="19">
        <f>SUM(D8)</f>
        <v>1.0416666666666666E-2</v>
      </c>
      <c r="E26" s="19">
        <f>SUM(F25)</f>
        <v>0.8159722222222221</v>
      </c>
      <c r="F26" s="19">
        <f t="shared" si="0"/>
        <v>0.82638888888888873</v>
      </c>
    </row>
    <row r="27" spans="1:7" x14ac:dyDescent="0.3">
      <c r="A27" s="28" t="s">
        <v>33</v>
      </c>
      <c r="B27" s="14" t="str">
        <f>(C7)</f>
        <v>Joukkue 4</v>
      </c>
      <c r="C27" s="14" t="str">
        <f>(B9)</f>
        <v>Joukkue 5</v>
      </c>
      <c r="D27" s="1">
        <f>SUM(D6)</f>
        <v>2.7777777777777776E-2</v>
      </c>
      <c r="E27" s="1">
        <f>SUM(F26)</f>
        <v>0.82638888888888873</v>
      </c>
      <c r="F27" s="1">
        <f t="shared" si="0"/>
        <v>0.85416666666666652</v>
      </c>
      <c r="G27" s="10"/>
    </row>
    <row r="29" spans="1:7" x14ac:dyDescent="0.3">
      <c r="A29" s="3" t="s">
        <v>42</v>
      </c>
    </row>
    <row r="30" spans="1:7" x14ac:dyDescent="0.3">
      <c r="A30" s="24" t="s">
        <v>43</v>
      </c>
    </row>
    <row r="31" spans="1:7" x14ac:dyDescent="0.3">
      <c r="A31" s="25" t="s">
        <v>47</v>
      </c>
    </row>
    <row r="32" spans="1:7" x14ac:dyDescent="0.3">
      <c r="A32" s="26" t="s">
        <v>44</v>
      </c>
    </row>
  </sheetData>
  <phoneticPr fontId="3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3E25D-4EA5-4443-AC2E-CE9A4C877C7B}">
  <dimension ref="A2:F14"/>
  <sheetViews>
    <sheetView workbookViewId="0">
      <selection activeCell="L14" sqref="L14"/>
    </sheetView>
  </sheetViews>
  <sheetFormatPr defaultRowHeight="14.4" x14ac:dyDescent="0.3"/>
  <cols>
    <col min="1" max="6" width="15.77734375" customWidth="1"/>
  </cols>
  <sheetData>
    <row r="2" spans="1:6" x14ac:dyDescent="0.3">
      <c r="A2" s="5" t="s">
        <v>26</v>
      </c>
    </row>
    <row r="3" spans="1:6" ht="15" thickBot="1" x14ac:dyDescent="0.35"/>
    <row r="4" spans="1:6" ht="15.6" thickTop="1" thickBot="1" x14ac:dyDescent="0.35">
      <c r="A4" s="6" t="s">
        <v>48</v>
      </c>
      <c r="B4" s="6" t="s">
        <v>49</v>
      </c>
      <c r="C4" s="6" t="s">
        <v>50</v>
      </c>
      <c r="D4" s="6" t="s">
        <v>51</v>
      </c>
      <c r="E4" s="6" t="s">
        <v>52</v>
      </c>
      <c r="F4" s="6" t="s">
        <v>53</v>
      </c>
    </row>
    <row r="5" spans="1:6" ht="15" thickTop="1" x14ac:dyDescent="0.3">
      <c r="A5" s="7" t="s">
        <v>9</v>
      </c>
      <c r="B5" s="7" t="s">
        <v>12</v>
      </c>
      <c r="C5" s="7" t="s">
        <v>0</v>
      </c>
      <c r="D5" s="7" t="s">
        <v>13</v>
      </c>
      <c r="E5" s="7" t="s">
        <v>15</v>
      </c>
      <c r="F5" s="7" t="s">
        <v>22</v>
      </c>
    </row>
    <row r="6" spans="1:6" x14ac:dyDescent="0.3">
      <c r="A6" s="8" t="s">
        <v>10</v>
      </c>
      <c r="B6" s="8" t="s">
        <v>60</v>
      </c>
      <c r="C6" s="8" t="s">
        <v>62</v>
      </c>
      <c r="D6" s="8" t="s">
        <v>14</v>
      </c>
      <c r="E6" s="8" t="s">
        <v>16</v>
      </c>
      <c r="F6" s="8" t="s">
        <v>68</v>
      </c>
    </row>
    <row r="7" spans="1:6" x14ac:dyDescent="0.3">
      <c r="A7" s="8" t="s">
        <v>11</v>
      </c>
      <c r="B7" s="8" t="s">
        <v>61</v>
      </c>
      <c r="C7" s="8" t="s">
        <v>1</v>
      </c>
      <c r="D7" s="8" t="s">
        <v>64</v>
      </c>
      <c r="E7" s="8" t="s">
        <v>17</v>
      </c>
      <c r="F7" s="8" t="s">
        <v>23</v>
      </c>
    </row>
    <row r="8" spans="1:6" x14ac:dyDescent="0.3">
      <c r="A8" s="8"/>
      <c r="B8" s="8"/>
      <c r="C8" s="8" t="s">
        <v>63</v>
      </c>
      <c r="D8" s="8" t="s">
        <v>65</v>
      </c>
      <c r="E8" s="8" t="s">
        <v>18</v>
      </c>
      <c r="F8" s="8" t="s">
        <v>69</v>
      </c>
    </row>
    <row r="9" spans="1:6" x14ac:dyDescent="0.3">
      <c r="A9" s="8"/>
      <c r="B9" s="8"/>
      <c r="C9" s="8" t="s">
        <v>2</v>
      </c>
      <c r="D9" s="8" t="s">
        <v>66</v>
      </c>
      <c r="E9" s="8" t="s">
        <v>19</v>
      </c>
      <c r="F9" s="8" t="s">
        <v>24</v>
      </c>
    </row>
    <row r="10" spans="1:6" x14ac:dyDescent="0.3">
      <c r="A10" s="8"/>
      <c r="B10" s="8"/>
      <c r="C10" s="8"/>
      <c r="D10" s="8"/>
      <c r="E10" s="8" t="s">
        <v>20</v>
      </c>
      <c r="F10" s="8" t="s">
        <v>67</v>
      </c>
    </row>
    <row r="11" spans="1:6" ht="29.4" thickBot="1" x14ac:dyDescent="0.35">
      <c r="A11" s="9"/>
      <c r="B11" s="9"/>
      <c r="C11" s="9"/>
      <c r="D11" s="9"/>
      <c r="E11" s="9" t="s">
        <v>21</v>
      </c>
      <c r="F11" s="9" t="s">
        <v>25</v>
      </c>
    </row>
    <row r="12" spans="1:6" ht="15" thickTop="1" x14ac:dyDescent="0.3">
      <c r="A12" t="s">
        <v>54</v>
      </c>
      <c r="B12" t="s">
        <v>55</v>
      </c>
      <c r="C12" t="s">
        <v>56</v>
      </c>
      <c r="D12" t="s">
        <v>57</v>
      </c>
      <c r="E12" t="s">
        <v>58</v>
      </c>
      <c r="F12" t="s">
        <v>59</v>
      </c>
    </row>
    <row r="14" spans="1:6" x14ac:dyDescent="0.3">
      <c r="A14" t="s">
        <v>34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3 Joukkuetta Round Robin</vt:lpstr>
      <vt:lpstr>4 Joukkuetta Round Robin</vt:lpstr>
      <vt:lpstr>5 Joukkuetta Round Robin</vt:lpstr>
      <vt:lpstr>6 Joukkuetta Round Robin</vt:lpstr>
      <vt:lpstr>Ottelukaaviot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Samuli Agarth</dc:creator>
  <cp:lastModifiedBy>Samuli Agarth</cp:lastModifiedBy>
  <cp:lastPrinted>2019-10-29T07:55:16Z</cp:lastPrinted>
  <dcterms:created xsi:type="dcterms:W3CDTF">2019-10-28T13:59:44Z</dcterms:created>
  <dcterms:modified xsi:type="dcterms:W3CDTF">2019-10-29T07:56:50Z</dcterms:modified>
</cp:coreProperties>
</file>