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ece3b855d6ff6d2/Työpöytä/"/>
    </mc:Choice>
  </mc:AlternateContent>
  <xr:revisionPtr revIDLastSave="320" documentId="8_{A7B4193B-565B-488E-B7CD-2CF66384E5CF}" xr6:coauthVersionLast="45" xr6:coauthVersionMax="45" xr10:uidLastSave="{D94100A9-C28B-4C2D-A110-8E49E18B4A8B}"/>
  <bookViews>
    <workbookView xWindow="-108" yWindow="-108" windowWidth="23256" windowHeight="12576" xr2:uid="{C976E797-BC18-400E-994B-6849E18AF295}"/>
  </bookViews>
  <sheets>
    <sheet name="6 Joukkuetta Round Robin" sheetId="6" r:id="rId1"/>
    <sheet name="8 Joukkuetta Round Robin" sheetId="7" r:id="rId2"/>
    <sheet name="Ottelukaaviot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2" i="7" l="1"/>
  <c r="C40" i="7"/>
  <c r="D34" i="7"/>
  <c r="C28" i="7"/>
  <c r="D22" i="7"/>
  <c r="C16" i="7"/>
  <c r="D10" i="7"/>
  <c r="D43" i="7"/>
  <c r="C36" i="7"/>
  <c r="D33" i="7"/>
  <c r="D27" i="7"/>
  <c r="D21" i="7"/>
  <c r="C15" i="7"/>
  <c r="C10" i="7"/>
  <c r="D46" i="7"/>
  <c r="C37" i="7"/>
  <c r="D30" i="7"/>
  <c r="C25" i="7"/>
  <c r="C21" i="7"/>
  <c r="D16" i="7"/>
  <c r="D9" i="7"/>
  <c r="C45" i="7"/>
  <c r="D39" i="7"/>
  <c r="D31" i="7"/>
  <c r="C24" i="7"/>
  <c r="C22" i="7"/>
  <c r="D15" i="7"/>
  <c r="C9" i="7"/>
  <c r="D13" i="7"/>
  <c r="C46" i="7"/>
  <c r="C39" i="7"/>
  <c r="C33" i="7"/>
  <c r="D28" i="7"/>
  <c r="D18" i="7"/>
  <c r="D7" i="7"/>
  <c r="C43" i="7"/>
  <c r="D40" i="7"/>
  <c r="C31" i="7"/>
  <c r="D25" i="7"/>
  <c r="C19" i="7"/>
  <c r="C13" i="7"/>
  <c r="D6" i="7"/>
  <c r="C30" i="7"/>
  <c r="D42" i="7"/>
  <c r="D36" i="7"/>
  <c r="D24" i="7"/>
  <c r="C18" i="7"/>
  <c r="D12" i="7"/>
  <c r="C6" i="7"/>
  <c r="D37" i="7"/>
  <c r="C7" i="7"/>
  <c r="D45" i="7"/>
  <c r="C34" i="7"/>
  <c r="C27" i="7"/>
  <c r="D19" i="7"/>
  <c r="C12" i="7"/>
  <c r="E25" i="7"/>
  <c r="E24" i="7"/>
  <c r="E22" i="7"/>
  <c r="E21" i="7"/>
  <c r="E39" i="7" s="1"/>
  <c r="E19" i="7"/>
  <c r="E18" i="7"/>
  <c r="E37" i="7" s="1"/>
  <c r="E16" i="7"/>
  <c r="E15" i="7"/>
  <c r="E33" i="7" s="1"/>
  <c r="E13" i="7"/>
  <c r="E12" i="7"/>
  <c r="E31" i="7" s="1"/>
  <c r="E10" i="7"/>
  <c r="E9" i="7"/>
  <c r="E28" i="7" s="1"/>
  <c r="F7" i="7"/>
  <c r="E7" i="7"/>
  <c r="G6" i="7"/>
  <c r="E40" i="7" l="1"/>
  <c r="E34" i="7"/>
  <c r="E36" i="7"/>
  <c r="E30" i="7"/>
  <c r="E27" i="7"/>
  <c r="E43" i="7"/>
  <c r="E42" i="7"/>
  <c r="G7" i="7"/>
  <c r="F9" i="7" s="1"/>
  <c r="F7" i="6"/>
  <c r="E45" i="7" l="1"/>
  <c r="E46" i="7"/>
  <c r="C21" i="6"/>
  <c r="D16" i="6"/>
  <c r="D7" i="6"/>
  <c r="C9" i="6"/>
  <c r="D9" i="6"/>
  <c r="C7" i="6"/>
  <c r="D6" i="6"/>
  <c r="C6" i="6"/>
  <c r="C22" i="6" l="1"/>
  <c r="D18" i="6"/>
  <c r="C25" i="6"/>
  <c r="D13" i="6"/>
  <c r="D21" i="6"/>
  <c r="D12" i="6"/>
  <c r="C15" i="6"/>
  <c r="D27" i="6"/>
  <c r="C27" i="6"/>
  <c r="D19" i="6"/>
  <c r="C13" i="6"/>
  <c r="D24" i="6"/>
  <c r="D10" i="6"/>
  <c r="D22" i="6"/>
  <c r="C18" i="6"/>
  <c r="C12" i="6"/>
  <c r="C24" i="6"/>
  <c r="C16" i="6"/>
  <c r="C19" i="6"/>
  <c r="D25" i="6"/>
  <c r="D15" i="6"/>
  <c r="C10" i="6"/>
  <c r="E9" i="6"/>
  <c r="E14" i="6"/>
  <c r="E26" i="6"/>
  <c r="E23" i="6"/>
  <c r="E20" i="6"/>
  <c r="E17" i="6"/>
  <c r="E11" i="6"/>
  <c r="E7" i="6"/>
  <c r="E27" i="6"/>
  <c r="E25" i="6"/>
  <c r="E24" i="6"/>
  <c r="E22" i="6"/>
  <c r="E21" i="6"/>
  <c r="E19" i="6"/>
  <c r="E18" i="6"/>
  <c r="E16" i="6"/>
  <c r="E15" i="6"/>
  <c r="E13" i="6"/>
  <c r="E12" i="6"/>
  <c r="E10" i="6"/>
  <c r="G6" i="6" l="1"/>
  <c r="G7" i="6" s="1"/>
  <c r="F8" i="6" s="1"/>
  <c r="G8" i="6" s="1"/>
  <c r="F9" i="6" s="1"/>
  <c r="G9" i="6" l="1"/>
  <c r="F10" i="6"/>
  <c r="G10" i="6" l="1"/>
  <c r="F11" i="6" s="1"/>
  <c r="G11" i="6" s="1"/>
  <c r="F12" i="6" s="1"/>
  <c r="G12" i="6" l="1"/>
  <c r="F13" i="6"/>
  <c r="G13" i="6" l="1"/>
  <c r="F14" i="6" s="1"/>
  <c r="G14" i="6" s="1"/>
  <c r="F15" i="6" s="1"/>
  <c r="G15" i="6" l="1"/>
  <c r="F16" i="6"/>
  <c r="G16" i="6" l="1"/>
  <c r="F17" i="6" s="1"/>
  <c r="G17" i="6" s="1"/>
  <c r="F18" i="6" s="1"/>
  <c r="G18" i="6" l="1"/>
  <c r="F19" i="6"/>
  <c r="G19" i="6" l="1"/>
  <c r="F20" i="6" s="1"/>
  <c r="G20" i="6" s="1"/>
  <c r="F21" i="6" s="1"/>
  <c r="G21" i="6" l="1"/>
  <c r="F22" i="6"/>
  <c r="G22" i="6" l="1"/>
  <c r="F23" i="6" s="1"/>
  <c r="G23" i="6" s="1"/>
  <c r="F24" i="6" s="1"/>
  <c r="G24" i="6" l="1"/>
  <c r="F25" i="6"/>
  <c r="G25" i="6" l="1"/>
  <c r="F26" i="6" s="1"/>
  <c r="G26" i="6" s="1"/>
  <c r="F27" i="6" s="1"/>
  <c r="G27" i="6" s="1"/>
  <c r="G9" i="7"/>
  <c r="F10" i="7" l="1"/>
  <c r="G10" i="7" s="1"/>
  <c r="F11" i="7" l="1"/>
  <c r="G11" i="7" s="1"/>
  <c r="F12" i="7"/>
  <c r="G12" i="7" s="1"/>
  <c r="F13" i="7" l="1"/>
  <c r="G13" i="7" s="1"/>
  <c r="F15" i="7" l="1"/>
  <c r="G15" i="7" s="1"/>
  <c r="F14" i="7"/>
  <c r="G14" i="7" s="1"/>
  <c r="F16" i="7"/>
  <c r="G16" i="7" s="1"/>
  <c r="F17" i="7" s="1"/>
  <c r="G17" i="7" s="1"/>
  <c r="F18" i="7" l="1"/>
  <c r="G18" i="7" s="1"/>
  <c r="F19" i="7"/>
  <c r="G19" i="7" s="1"/>
  <c r="F20" i="7" s="1"/>
  <c r="G20" i="7" s="1"/>
  <c r="F21" i="7" l="1"/>
  <c r="F22" i="7" l="1"/>
  <c r="G22" i="7" s="1"/>
  <c r="G21" i="7"/>
  <c r="F23" i="7" l="1"/>
  <c r="G23" i="7" s="1"/>
  <c r="F24" i="7"/>
  <c r="G24" i="7" l="1"/>
  <c r="F25" i="7"/>
  <c r="G25" i="7" s="1"/>
  <c r="F26" i="7" s="1"/>
  <c r="G26" i="7" s="1"/>
  <c r="F27" i="7" l="1"/>
  <c r="G27" i="7" l="1"/>
  <c r="F28" i="7"/>
  <c r="G28" i="7" s="1"/>
  <c r="F29" i="7" l="1"/>
  <c r="G29" i="7" s="1"/>
  <c r="F30" i="7"/>
  <c r="G30" i="7" l="1"/>
  <c r="F31" i="7"/>
  <c r="G31" i="7" s="1"/>
  <c r="F32" i="7" s="1"/>
  <c r="G32" i="7" s="1"/>
  <c r="F33" i="7" l="1"/>
  <c r="G33" i="7" l="1"/>
  <c r="F34" i="7"/>
  <c r="G34" i="7" s="1"/>
  <c r="F35" i="7" l="1"/>
  <c r="G35" i="7" s="1"/>
  <c r="F36" i="7"/>
  <c r="F37" i="7" l="1"/>
  <c r="G37" i="7" s="1"/>
  <c r="F38" i="7" s="1"/>
  <c r="G38" i="7" s="1"/>
  <c r="G36" i="7"/>
  <c r="F39" i="7" l="1"/>
  <c r="G39" i="7" l="1"/>
  <c r="F40" i="7"/>
  <c r="G40" i="7" s="1"/>
  <c r="F41" i="7" l="1"/>
  <c r="G41" i="7" s="1"/>
  <c r="F42" i="7"/>
  <c r="G42" i="7" l="1"/>
  <c r="F43" i="7"/>
  <c r="G43" i="7" s="1"/>
  <c r="F44" i="7" s="1"/>
  <c r="G44" i="7" s="1"/>
  <c r="F45" i="7" l="1"/>
  <c r="G45" i="7" l="1"/>
  <c r="F46" i="7"/>
  <c r="G46" i="7" s="1"/>
</calcChain>
</file>

<file path=xl/sharedStrings.xml><?xml version="1.0" encoding="utf-8"?>
<sst xmlns="http://schemas.openxmlformats.org/spreadsheetml/2006/main" count="159" uniqueCount="81">
  <si>
    <t>1-2, 3-4, (5)</t>
  </si>
  <si>
    <t>1-5, 2-4, (3)</t>
  </si>
  <si>
    <t>2-3, 4-5, (1)</t>
  </si>
  <si>
    <t>Jäänajo</t>
  </si>
  <si>
    <t>Koti</t>
  </si>
  <si>
    <t>Vieras</t>
  </si>
  <si>
    <t>Alkaa klo</t>
  </si>
  <si>
    <t>Loppuu klo</t>
  </si>
  <si>
    <t>1-2, (3)</t>
  </si>
  <si>
    <t>1-3, (2)</t>
  </si>
  <si>
    <t>2-3, (1)</t>
  </si>
  <si>
    <t>1-2, 3-4</t>
  </si>
  <si>
    <t>1-2. 3-4, 5-6</t>
  </si>
  <si>
    <t>1-3, 2-5, 4-6</t>
  </si>
  <si>
    <t>1-2, 3-4, 5-6, (7)</t>
  </si>
  <si>
    <t>1-3, 2-4, 5-7, (6)</t>
  </si>
  <si>
    <t>1-4, 2-3, 6-7, (5)</t>
  </si>
  <si>
    <t>1-5, 2-6, 3-7, (4)</t>
  </si>
  <si>
    <t>1-6, 2-5, 4-7, (3)</t>
  </si>
  <si>
    <t>1-7, 3-6, 4-5, (2)</t>
  </si>
  <si>
    <t>2-7, 3-5, 4-6, (1)</t>
  </si>
  <si>
    <t>1-2, 3-4, 5-6, 7-8</t>
  </si>
  <si>
    <t>1-4, 2-3, 6-7, 5-8</t>
  </si>
  <si>
    <t>1-6, 2-5, 4-7, 3-8</t>
  </si>
  <si>
    <t>1-8, 2-7, 3-5, 4-6</t>
  </si>
  <si>
    <t>Ottelukaaviot</t>
  </si>
  <si>
    <t>11</t>
  </si>
  <si>
    <t>12</t>
  </si>
  <si>
    <t>14</t>
  </si>
  <si>
    <t>15</t>
  </si>
  <si>
    <t>Huilaava joukkue suluissa</t>
  </si>
  <si>
    <t>Joukkue 1</t>
  </si>
  <si>
    <t>Joukkue 2</t>
  </si>
  <si>
    <t>Joukkue 3</t>
  </si>
  <si>
    <t>Joukkue 4</t>
  </si>
  <si>
    <t>Joukkue 5</t>
  </si>
  <si>
    <t>Joukkue 6</t>
  </si>
  <si>
    <t>Täydennä:</t>
  </si>
  <si>
    <t>Joukkueet</t>
  </si>
  <si>
    <t>Pelien alkamisaika</t>
  </si>
  <si>
    <t>Ottelu nr</t>
  </si>
  <si>
    <t>Kokonaisaika</t>
  </si>
  <si>
    <t>Pelin kokonaisaina</t>
  </si>
  <si>
    <t>Joukkueita 3</t>
  </si>
  <si>
    <t>Joukkueita 4</t>
  </si>
  <si>
    <t>Joukkueita 5</t>
  </si>
  <si>
    <t>Joukkueita 6</t>
  </si>
  <si>
    <t>Joukkueita 7</t>
  </si>
  <si>
    <t>Joukkueita 8</t>
  </si>
  <si>
    <t>Pelejä yht. 3</t>
  </si>
  <si>
    <t>Pelejä yht. 6</t>
  </si>
  <si>
    <t>Pelejä yht. 10</t>
  </si>
  <si>
    <t>Pelejä yht. 15</t>
  </si>
  <si>
    <t>Pelejä yht. 21</t>
  </si>
  <si>
    <t>Pelejä yht. 28</t>
  </si>
  <si>
    <t>2-4, 1-3</t>
  </si>
  <si>
    <t>2-3, 4-1</t>
  </si>
  <si>
    <t>5-2, 3-1, (4)</t>
  </si>
  <si>
    <t>5-3, 4-1, (2)</t>
  </si>
  <si>
    <t>5-1, 2-4, 3-6</t>
  </si>
  <si>
    <t>1-4, 3-5, 6-2</t>
  </si>
  <si>
    <t>2-3, 6-1, , 4-5</t>
  </si>
  <si>
    <t>1-7, 3-6, 4-5, 8-2</t>
  </si>
  <si>
    <t>3-1, 2-4, 5-7, 8-6</t>
  </si>
  <si>
    <t>5-1, 6-2, 7-3, 8-4</t>
  </si>
  <si>
    <t>Ottelukaavio 6 Joukkuetta Leijonaliigakentällä</t>
  </si>
  <si>
    <t>Kenttä</t>
  </si>
  <si>
    <t>Kenttä 1</t>
  </si>
  <si>
    <t>Kenttä 2</t>
  </si>
  <si>
    <t>Kenttä2</t>
  </si>
  <si>
    <t>Ottelukaavio 8 Joukkuetta Leijonaliigakentällä</t>
  </si>
  <si>
    <t>Joukkue 7</t>
  </si>
  <si>
    <t>Joukkue 8</t>
  </si>
  <si>
    <t>16</t>
  </si>
  <si>
    <t>18</t>
  </si>
  <si>
    <t>20</t>
  </si>
  <si>
    <t>22</t>
  </si>
  <si>
    <t>24</t>
  </si>
  <si>
    <t>26</t>
  </si>
  <si>
    <t>28</t>
  </si>
  <si>
    <t>Peliväli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</si>
</sst>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20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1" fillId="2" borderId="5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20" fontId="4" fillId="2" borderId="0" xfId="0" applyNumberFormat="1" applyFont="1" applyFill="1"/>
    <xf numFmtId="49" fontId="4" fillId="2" borderId="0" xfId="0" applyNumberFormat="1" applyFont="1" applyFill="1" applyAlignment="1">
      <alignment horizontal="left"/>
    </xf>
    <xf numFmtId="20" fontId="1" fillId="2" borderId="5" xfId="0" applyNumberFormat="1" applyFont="1" applyFill="1" applyBorder="1"/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0" fillId="2" borderId="0" xfId="0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20" fontId="4" fillId="3" borderId="0" xfId="0" applyNumberFormat="1" applyFont="1" applyFill="1"/>
    <xf numFmtId="49" fontId="4" fillId="3" borderId="0" xfId="0" applyNumberFormat="1" applyFont="1" applyFill="1" applyAlignment="1">
      <alignment horizontal="left"/>
    </xf>
    <xf numFmtId="20" fontId="0" fillId="0" borderId="0" xfId="0" applyNumberFormat="1" applyFill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27741-FC3C-4CBE-8D1A-4B848151EFCF}">
  <dimension ref="A1:G32"/>
  <sheetViews>
    <sheetView tabSelected="1" topLeftCell="A7" workbookViewId="0">
      <selection activeCell="J29" sqref="J29"/>
    </sheetView>
  </sheetViews>
  <sheetFormatPr defaultRowHeight="14.4" x14ac:dyDescent="0.3"/>
  <cols>
    <col min="1" max="2" width="15.77734375" style="2" customWidth="1"/>
    <col min="3" max="7" width="15.77734375" customWidth="1"/>
  </cols>
  <sheetData>
    <row r="1" spans="1:7" ht="23.4" x14ac:dyDescent="0.45">
      <c r="A1" s="4" t="s">
        <v>65</v>
      </c>
      <c r="B1" s="4"/>
    </row>
    <row r="3" spans="1:7" x14ac:dyDescent="0.3">
      <c r="A3" s="13" t="s">
        <v>31</v>
      </c>
      <c r="B3" s="13" t="s">
        <v>32</v>
      </c>
      <c r="C3" s="13" t="s">
        <v>33</v>
      </c>
      <c r="D3" s="13" t="s">
        <v>34</v>
      </c>
      <c r="E3" s="13" t="s">
        <v>35</v>
      </c>
      <c r="F3" s="13" t="s">
        <v>36</v>
      </c>
    </row>
    <row r="4" spans="1:7" x14ac:dyDescent="0.3">
      <c r="A4"/>
      <c r="B4"/>
    </row>
    <row r="5" spans="1:7" s="5" customFormat="1" x14ac:dyDescent="0.3">
      <c r="A5" s="3" t="s">
        <v>40</v>
      </c>
      <c r="B5" s="3" t="s">
        <v>66</v>
      </c>
      <c r="C5" s="5" t="s">
        <v>4</v>
      </c>
      <c r="D5" s="5" t="s">
        <v>5</v>
      </c>
      <c r="E5" s="5" t="s">
        <v>41</v>
      </c>
      <c r="F5" s="5" t="s">
        <v>6</v>
      </c>
      <c r="G5" s="5" t="s">
        <v>7</v>
      </c>
    </row>
    <row r="6" spans="1:7" x14ac:dyDescent="0.3">
      <c r="A6" s="22">
        <v>1</v>
      </c>
      <c r="B6" s="22" t="s">
        <v>67</v>
      </c>
      <c r="C6" s="11" t="str">
        <f>(A3)</f>
        <v>Joukkue 1</v>
      </c>
      <c r="D6" s="11" t="str">
        <f>(B3)</f>
        <v>Joukkue 2</v>
      </c>
      <c r="E6" s="18">
        <v>3.4722222222222224E-2</v>
      </c>
      <c r="F6" s="18">
        <v>0.38194444444444442</v>
      </c>
      <c r="G6" s="1">
        <f>SUM(E6:F6)</f>
        <v>0.41666666666666663</v>
      </c>
    </row>
    <row r="7" spans="1:7" x14ac:dyDescent="0.3">
      <c r="A7" s="22">
        <v>2</v>
      </c>
      <c r="B7" s="22" t="s">
        <v>69</v>
      </c>
      <c r="C7" s="11" t="str">
        <f>(C3)</f>
        <v>Joukkue 3</v>
      </c>
      <c r="D7" s="11" t="str">
        <f>(D3)</f>
        <v>Joukkue 4</v>
      </c>
      <c r="E7" s="1">
        <f>SUM(E6)</f>
        <v>3.4722222222222224E-2</v>
      </c>
      <c r="F7" s="1">
        <f>(F6)</f>
        <v>0.38194444444444442</v>
      </c>
      <c r="G7" s="1">
        <f t="shared" ref="G7:G27" si="0">SUM(E7:F7)</f>
        <v>0.41666666666666663</v>
      </c>
    </row>
    <row r="8" spans="1:7" s="10" customFormat="1" ht="10.199999999999999" x14ac:dyDescent="0.2">
      <c r="A8" s="14"/>
      <c r="B8" s="14"/>
      <c r="C8" s="15" t="s">
        <v>3</v>
      </c>
      <c r="D8" s="15"/>
      <c r="E8" s="16">
        <v>1.0416666666666666E-2</v>
      </c>
      <c r="F8" s="16">
        <f>SUM(G7)</f>
        <v>0.41666666666666663</v>
      </c>
      <c r="G8" s="16">
        <f t="shared" si="0"/>
        <v>0.42708333333333331</v>
      </c>
    </row>
    <row r="9" spans="1:7" x14ac:dyDescent="0.3">
      <c r="A9" s="22">
        <v>3</v>
      </c>
      <c r="B9" s="22" t="s">
        <v>67</v>
      </c>
      <c r="C9" s="11" t="str">
        <f>(E3)</f>
        <v>Joukkue 5</v>
      </c>
      <c r="D9" s="11" t="str">
        <f>(F3)</f>
        <v>Joukkue 6</v>
      </c>
      <c r="E9" s="1">
        <f>SUM(E6)</f>
        <v>3.4722222222222224E-2</v>
      </c>
      <c r="F9" s="1">
        <f>SUM(G8)</f>
        <v>0.42708333333333331</v>
      </c>
      <c r="G9" s="1">
        <f t="shared" si="0"/>
        <v>0.46180555555555552</v>
      </c>
    </row>
    <row r="10" spans="1:7" x14ac:dyDescent="0.3">
      <c r="A10" s="22">
        <v>4</v>
      </c>
      <c r="B10" s="22" t="s">
        <v>69</v>
      </c>
      <c r="C10" s="11" t="str">
        <f>C6</f>
        <v>Joukkue 1</v>
      </c>
      <c r="D10" s="11" t="str">
        <f>(C7)</f>
        <v>Joukkue 3</v>
      </c>
      <c r="E10" s="1">
        <f>SUM(E6)</f>
        <v>3.4722222222222224E-2</v>
      </c>
      <c r="F10" s="1">
        <f>SUM(F9)</f>
        <v>0.42708333333333331</v>
      </c>
      <c r="G10" s="1">
        <f t="shared" si="0"/>
        <v>0.46180555555555552</v>
      </c>
    </row>
    <row r="11" spans="1:7" s="10" customFormat="1" ht="10.199999999999999" x14ac:dyDescent="0.2">
      <c r="A11" s="14"/>
      <c r="B11" s="14"/>
      <c r="C11" s="15" t="s">
        <v>3</v>
      </c>
      <c r="D11" s="15"/>
      <c r="E11" s="16">
        <f>SUM(E8)</f>
        <v>1.0416666666666666E-2</v>
      </c>
      <c r="F11" s="16">
        <f>SUM(G10)</f>
        <v>0.46180555555555552</v>
      </c>
      <c r="G11" s="16">
        <f t="shared" si="0"/>
        <v>0.47222222222222221</v>
      </c>
    </row>
    <row r="12" spans="1:7" x14ac:dyDescent="0.3">
      <c r="A12" s="22">
        <v>5</v>
      </c>
      <c r="B12" s="22" t="s">
        <v>67</v>
      </c>
      <c r="C12" s="11" t="str">
        <f>(D6)</f>
        <v>Joukkue 2</v>
      </c>
      <c r="D12" s="11" t="str">
        <f>(C9)</f>
        <v>Joukkue 5</v>
      </c>
      <c r="E12" s="1">
        <f>SUM(E6)</f>
        <v>3.4722222222222224E-2</v>
      </c>
      <c r="F12" s="1">
        <f>SUM(G11)</f>
        <v>0.47222222222222221</v>
      </c>
      <c r="G12" s="1">
        <f t="shared" si="0"/>
        <v>0.50694444444444442</v>
      </c>
    </row>
    <row r="13" spans="1:7" x14ac:dyDescent="0.3">
      <c r="A13" s="22">
        <v>6</v>
      </c>
      <c r="B13" s="22" t="s">
        <v>69</v>
      </c>
      <c r="C13" s="11" t="str">
        <f>(D7)</f>
        <v>Joukkue 4</v>
      </c>
      <c r="D13" s="11" t="str">
        <f>(D9)</f>
        <v>Joukkue 6</v>
      </c>
      <c r="E13" s="1">
        <f>SUM(E6)</f>
        <v>3.4722222222222224E-2</v>
      </c>
      <c r="F13" s="1">
        <f>SUM(F12)</f>
        <v>0.47222222222222221</v>
      </c>
      <c r="G13" s="1">
        <f t="shared" si="0"/>
        <v>0.50694444444444442</v>
      </c>
    </row>
    <row r="14" spans="1:7" s="10" customFormat="1" ht="10.199999999999999" x14ac:dyDescent="0.2">
      <c r="A14" s="14"/>
      <c r="B14" s="14"/>
      <c r="C14" s="15" t="s">
        <v>3</v>
      </c>
      <c r="D14" s="15"/>
      <c r="E14" s="16">
        <f>SUM(E8)</f>
        <v>1.0416666666666666E-2</v>
      </c>
      <c r="F14" s="16">
        <f>SUM(G13)</f>
        <v>0.50694444444444442</v>
      </c>
      <c r="G14" s="16">
        <f t="shared" si="0"/>
        <v>0.51736111111111105</v>
      </c>
    </row>
    <row r="15" spans="1:7" x14ac:dyDescent="0.3">
      <c r="A15" s="22">
        <v>7</v>
      </c>
      <c r="B15" s="22" t="s">
        <v>67</v>
      </c>
      <c r="C15" s="11" t="str">
        <f>(C9)</f>
        <v>Joukkue 5</v>
      </c>
      <c r="D15" s="11" t="str">
        <f>C6</f>
        <v>Joukkue 1</v>
      </c>
      <c r="E15" s="1">
        <f>SUM(E6)</f>
        <v>3.4722222222222224E-2</v>
      </c>
      <c r="F15" s="1">
        <f>SUM(G14)</f>
        <v>0.51736111111111105</v>
      </c>
      <c r="G15" s="1">
        <f t="shared" si="0"/>
        <v>0.55208333333333326</v>
      </c>
    </row>
    <row r="16" spans="1:7" x14ac:dyDescent="0.3">
      <c r="A16" s="22">
        <v>8</v>
      </c>
      <c r="B16" s="22" t="s">
        <v>69</v>
      </c>
      <c r="C16" s="11" t="str">
        <f>(D6)</f>
        <v>Joukkue 2</v>
      </c>
      <c r="D16" s="11" t="str">
        <f>(D3)</f>
        <v>Joukkue 4</v>
      </c>
      <c r="E16" s="1">
        <f>SUM(E6)</f>
        <v>3.4722222222222224E-2</v>
      </c>
      <c r="F16" s="1">
        <f>SUM(F15)</f>
        <v>0.51736111111111105</v>
      </c>
      <c r="G16" s="1">
        <f t="shared" si="0"/>
        <v>0.55208333333333326</v>
      </c>
    </row>
    <row r="17" spans="1:7" s="10" customFormat="1" ht="10.199999999999999" x14ac:dyDescent="0.2">
      <c r="A17" s="14"/>
      <c r="B17" s="14"/>
      <c r="C17" s="15" t="s">
        <v>3</v>
      </c>
      <c r="D17" s="15"/>
      <c r="E17" s="16">
        <f>SUM(E8)</f>
        <v>1.0416666666666666E-2</v>
      </c>
      <c r="F17" s="16">
        <f>SUM(G16)</f>
        <v>0.55208333333333326</v>
      </c>
      <c r="G17" s="16">
        <f t="shared" si="0"/>
        <v>0.56249999999999989</v>
      </c>
    </row>
    <row r="18" spans="1:7" x14ac:dyDescent="0.3">
      <c r="A18" s="22">
        <v>9</v>
      </c>
      <c r="B18" s="22" t="s">
        <v>67</v>
      </c>
      <c r="C18" s="11" t="str">
        <f>(C7)</f>
        <v>Joukkue 3</v>
      </c>
      <c r="D18" s="11" t="str">
        <f>(D9)</f>
        <v>Joukkue 6</v>
      </c>
      <c r="E18" s="1">
        <f>SUM(E6)</f>
        <v>3.4722222222222224E-2</v>
      </c>
      <c r="F18" s="1">
        <f>SUM(G17)</f>
        <v>0.56249999999999989</v>
      </c>
      <c r="G18" s="1">
        <f t="shared" si="0"/>
        <v>0.5972222222222221</v>
      </c>
    </row>
    <row r="19" spans="1:7" x14ac:dyDescent="0.3">
      <c r="A19" s="22">
        <v>10</v>
      </c>
      <c r="B19" s="22" t="s">
        <v>69</v>
      </c>
      <c r="C19" s="11" t="str">
        <f>C6</f>
        <v>Joukkue 1</v>
      </c>
      <c r="D19" s="11" t="str">
        <f>(D7)</f>
        <v>Joukkue 4</v>
      </c>
      <c r="E19" s="1">
        <f>SUM(E6)</f>
        <v>3.4722222222222224E-2</v>
      </c>
      <c r="F19" s="1">
        <f>SUM(F18)</f>
        <v>0.56249999999999989</v>
      </c>
      <c r="G19" s="1">
        <f t="shared" si="0"/>
        <v>0.5972222222222221</v>
      </c>
    </row>
    <row r="20" spans="1:7" s="10" customFormat="1" ht="10.199999999999999" x14ac:dyDescent="0.2">
      <c r="A20" s="14"/>
      <c r="B20" s="14"/>
      <c r="C20" s="15" t="s">
        <v>3</v>
      </c>
      <c r="D20" s="15"/>
      <c r="E20" s="16">
        <f>SUM(E8)</f>
        <v>1.0416666666666666E-2</v>
      </c>
      <c r="F20" s="16">
        <f>SUM(G19)</f>
        <v>0.5972222222222221</v>
      </c>
      <c r="G20" s="16">
        <f t="shared" si="0"/>
        <v>0.60763888888888873</v>
      </c>
    </row>
    <row r="21" spans="1:7" x14ac:dyDescent="0.3">
      <c r="A21" s="23" t="s">
        <v>26</v>
      </c>
      <c r="B21" s="22" t="s">
        <v>67</v>
      </c>
      <c r="C21" s="11" t="str">
        <f>(C3)</f>
        <v>Joukkue 3</v>
      </c>
      <c r="D21" s="12" t="str">
        <f>(C9)</f>
        <v>Joukkue 5</v>
      </c>
      <c r="E21" s="1">
        <f>SUM(E6)</f>
        <v>3.4722222222222224E-2</v>
      </c>
      <c r="F21" s="1">
        <f>SUM(G20)</f>
        <v>0.60763888888888873</v>
      </c>
      <c r="G21" s="1">
        <f t="shared" si="0"/>
        <v>0.64236111111111094</v>
      </c>
    </row>
    <row r="22" spans="1:7" x14ac:dyDescent="0.3">
      <c r="A22" s="23" t="s">
        <v>27</v>
      </c>
      <c r="B22" s="22" t="s">
        <v>69</v>
      </c>
      <c r="C22" s="12" t="str">
        <f>(D9)</f>
        <v>Joukkue 6</v>
      </c>
      <c r="D22" s="11" t="str">
        <f>(D6)</f>
        <v>Joukkue 2</v>
      </c>
      <c r="E22" s="1">
        <f>SUM(E6)</f>
        <v>3.4722222222222224E-2</v>
      </c>
      <c r="F22" s="1">
        <f>SUM(F21)</f>
        <v>0.60763888888888873</v>
      </c>
      <c r="G22" s="1">
        <f t="shared" si="0"/>
        <v>0.64236111111111094</v>
      </c>
    </row>
    <row r="23" spans="1:7" s="10" customFormat="1" ht="10.199999999999999" x14ac:dyDescent="0.2">
      <c r="A23" s="17"/>
      <c r="B23" s="17"/>
      <c r="C23" s="15" t="s">
        <v>3</v>
      </c>
      <c r="D23" s="15"/>
      <c r="E23" s="16">
        <f>SUM(E8)</f>
        <v>1.0416666666666666E-2</v>
      </c>
      <c r="F23" s="16">
        <f>SUM(G22)</f>
        <v>0.64236111111111094</v>
      </c>
      <c r="G23" s="16">
        <f t="shared" si="0"/>
        <v>0.65277777777777757</v>
      </c>
    </row>
    <row r="24" spans="1:7" x14ac:dyDescent="0.3">
      <c r="A24" s="22">
        <v>13</v>
      </c>
      <c r="B24" s="22" t="s">
        <v>67</v>
      </c>
      <c r="C24" s="11" t="str">
        <f>(D6)</f>
        <v>Joukkue 2</v>
      </c>
      <c r="D24" s="11" t="str">
        <f>(C7)</f>
        <v>Joukkue 3</v>
      </c>
      <c r="E24" s="1">
        <f>SUM(E6)</f>
        <v>3.4722222222222224E-2</v>
      </c>
      <c r="F24" s="1">
        <f>SUM(G23)</f>
        <v>0.65277777777777757</v>
      </c>
      <c r="G24" s="1">
        <f t="shared" si="0"/>
        <v>0.68749999999999978</v>
      </c>
    </row>
    <row r="25" spans="1:7" x14ac:dyDescent="0.3">
      <c r="A25" s="23" t="s">
        <v>28</v>
      </c>
      <c r="B25" s="22" t="s">
        <v>69</v>
      </c>
      <c r="C25" s="11" t="str">
        <f>(D9)</f>
        <v>Joukkue 6</v>
      </c>
      <c r="D25" s="11" t="str">
        <f>C6</f>
        <v>Joukkue 1</v>
      </c>
      <c r="E25" s="1">
        <f>SUM(E6)</f>
        <v>3.4722222222222224E-2</v>
      </c>
      <c r="F25" s="1">
        <f>SUM(F24)</f>
        <v>0.65277777777777757</v>
      </c>
      <c r="G25" s="1">
        <f t="shared" si="0"/>
        <v>0.68749999999999978</v>
      </c>
    </row>
    <row r="26" spans="1:7" s="10" customFormat="1" ht="10.199999999999999" x14ac:dyDescent="0.2">
      <c r="A26" s="17"/>
      <c r="B26" s="17"/>
      <c r="C26" s="15" t="s">
        <v>3</v>
      </c>
      <c r="D26" s="15"/>
      <c r="E26" s="16">
        <f>SUM(E8)</f>
        <v>1.0416666666666666E-2</v>
      </c>
      <c r="F26" s="16">
        <f>SUM(G25)</f>
        <v>0.68749999999999978</v>
      </c>
      <c r="G26" s="16">
        <f t="shared" si="0"/>
        <v>0.69791666666666641</v>
      </c>
    </row>
    <row r="27" spans="1:7" x14ac:dyDescent="0.3">
      <c r="A27" s="23" t="s">
        <v>29</v>
      </c>
      <c r="B27" s="22" t="s">
        <v>67</v>
      </c>
      <c r="C27" s="11" t="str">
        <f>(D7)</f>
        <v>Joukkue 4</v>
      </c>
      <c r="D27" s="11" t="str">
        <f>(C9)</f>
        <v>Joukkue 5</v>
      </c>
      <c r="E27" s="1">
        <f>SUM(E6)</f>
        <v>3.4722222222222224E-2</v>
      </c>
      <c r="F27" s="1">
        <f>SUM(G26)</f>
        <v>0.69791666666666641</v>
      </c>
      <c r="G27" s="1">
        <f t="shared" si="0"/>
        <v>0.73263888888888862</v>
      </c>
    </row>
    <row r="29" spans="1:7" x14ac:dyDescent="0.3">
      <c r="A29" s="3" t="s">
        <v>37</v>
      </c>
      <c r="B29" s="3"/>
    </row>
    <row r="30" spans="1:7" x14ac:dyDescent="0.3">
      <c r="A30" s="19" t="s">
        <v>38</v>
      </c>
      <c r="B30" s="24"/>
    </row>
    <row r="31" spans="1:7" x14ac:dyDescent="0.3">
      <c r="A31" s="20" t="s">
        <v>42</v>
      </c>
      <c r="B31" s="24"/>
    </row>
    <row r="32" spans="1:7" x14ac:dyDescent="0.3">
      <c r="A32" s="21" t="s">
        <v>39</v>
      </c>
      <c r="B32" s="24"/>
    </row>
  </sheetData>
  <phoneticPr fontId="3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B3669-80E3-45D7-A6A6-4AF18B2185E0}">
  <dimension ref="A1:J51"/>
  <sheetViews>
    <sheetView workbookViewId="0">
      <selection activeCell="I48" sqref="I48"/>
    </sheetView>
  </sheetViews>
  <sheetFormatPr defaultRowHeight="14.4" x14ac:dyDescent="0.3"/>
  <cols>
    <col min="1" max="2" width="15.77734375" style="2" customWidth="1"/>
    <col min="3" max="8" width="15.77734375" customWidth="1"/>
    <col min="10" max="10" width="35.5546875" customWidth="1"/>
  </cols>
  <sheetData>
    <row r="1" spans="1:8" ht="23.4" x14ac:dyDescent="0.45">
      <c r="A1" s="4" t="s">
        <v>70</v>
      </c>
      <c r="B1" s="4"/>
    </row>
    <row r="3" spans="1:8" x14ac:dyDescent="0.3">
      <c r="A3" s="13" t="s">
        <v>31</v>
      </c>
      <c r="B3" s="13" t="s">
        <v>32</v>
      </c>
      <c r="C3" s="13" t="s">
        <v>33</v>
      </c>
      <c r="D3" s="13" t="s">
        <v>34</v>
      </c>
      <c r="E3" s="13" t="s">
        <v>35</v>
      </c>
      <c r="F3" s="13" t="s">
        <v>36</v>
      </c>
      <c r="G3" s="13" t="s">
        <v>71</v>
      </c>
      <c r="H3" s="13" t="s">
        <v>72</v>
      </c>
    </row>
    <row r="4" spans="1:8" x14ac:dyDescent="0.3">
      <c r="A4"/>
      <c r="B4"/>
    </row>
    <row r="5" spans="1:8" s="5" customFormat="1" x14ac:dyDescent="0.3">
      <c r="A5" s="3" t="s">
        <v>40</v>
      </c>
      <c r="B5" s="3" t="s">
        <v>66</v>
      </c>
      <c r="C5" s="5" t="s">
        <v>4</v>
      </c>
      <c r="D5" s="5" t="s">
        <v>5</v>
      </c>
      <c r="E5" s="5" t="s">
        <v>41</v>
      </c>
      <c r="F5" s="5" t="s">
        <v>6</v>
      </c>
      <c r="G5" s="5" t="s">
        <v>7</v>
      </c>
    </row>
    <row r="6" spans="1:8" x14ac:dyDescent="0.3">
      <c r="A6" s="22">
        <v>1</v>
      </c>
      <c r="B6" s="22" t="s">
        <v>67</v>
      </c>
      <c r="C6" s="11" t="str">
        <f>(A3)</f>
        <v>Joukkue 1</v>
      </c>
      <c r="D6" s="11" t="str">
        <f>(B3)</f>
        <v>Joukkue 2</v>
      </c>
      <c r="E6" s="18">
        <v>2.7777777777777776E-2</v>
      </c>
      <c r="F6" s="18">
        <v>0.34027777777777773</v>
      </c>
      <c r="G6" s="1">
        <f>SUM(E6:F6)</f>
        <v>0.36805555555555552</v>
      </c>
    </row>
    <row r="7" spans="1:8" x14ac:dyDescent="0.3">
      <c r="A7" s="22">
        <v>2</v>
      </c>
      <c r="B7" s="22" t="s">
        <v>68</v>
      </c>
      <c r="C7" s="11" t="str">
        <f>(C3)</f>
        <v>Joukkue 3</v>
      </c>
      <c r="D7" s="11" t="str">
        <f>(D3)</f>
        <v>Joukkue 4</v>
      </c>
      <c r="E7" s="1">
        <f>SUM(E6)</f>
        <v>2.7777777777777776E-2</v>
      </c>
      <c r="F7" s="1">
        <f>(F6)</f>
        <v>0.34027777777777773</v>
      </c>
      <c r="G7" s="1">
        <f t="shared" ref="G7:G25" si="0">SUM(E7:F7)</f>
        <v>0.36805555555555552</v>
      </c>
    </row>
    <row r="8" spans="1:8" s="10" customFormat="1" ht="10.050000000000001" customHeight="1" x14ac:dyDescent="0.2">
      <c r="A8" s="14"/>
      <c r="B8" s="14"/>
      <c r="C8" s="15" t="s">
        <v>80</v>
      </c>
      <c r="D8" s="15"/>
      <c r="E8" s="16">
        <v>3.472222222222222E-3</v>
      </c>
      <c r="F8" s="16"/>
      <c r="G8" s="16"/>
    </row>
    <row r="9" spans="1:8" x14ac:dyDescent="0.3">
      <c r="A9" s="22">
        <v>3</v>
      </c>
      <c r="B9" s="22" t="s">
        <v>67</v>
      </c>
      <c r="C9" s="11" t="str">
        <f>(E3)</f>
        <v>Joukkue 5</v>
      </c>
      <c r="D9" s="11" t="str">
        <f>(F3)</f>
        <v>Joukkue 6</v>
      </c>
      <c r="E9" s="1">
        <f>SUM(E6)</f>
        <v>2.7777777777777776E-2</v>
      </c>
      <c r="F9" s="1">
        <f>SUM(E8,G7)</f>
        <v>0.37152777777777773</v>
      </c>
      <c r="G9" s="1">
        <f t="shared" si="0"/>
        <v>0.39930555555555552</v>
      </c>
    </row>
    <row r="10" spans="1:8" x14ac:dyDescent="0.3">
      <c r="A10" s="22">
        <v>4</v>
      </c>
      <c r="B10" s="22" t="s">
        <v>68</v>
      </c>
      <c r="C10" s="11" t="str">
        <f>(G3)</f>
        <v>Joukkue 7</v>
      </c>
      <c r="D10" s="11" t="str">
        <f>(H3)</f>
        <v>Joukkue 8</v>
      </c>
      <c r="E10" s="1">
        <f>SUM(E6)</f>
        <v>2.7777777777777776E-2</v>
      </c>
      <c r="F10" s="1">
        <f>SUM(F9)</f>
        <v>0.37152777777777773</v>
      </c>
      <c r="G10" s="1">
        <f t="shared" si="0"/>
        <v>0.39930555555555552</v>
      </c>
    </row>
    <row r="11" spans="1:8" s="10" customFormat="1" ht="10.050000000000001" customHeight="1" x14ac:dyDescent="0.2">
      <c r="A11" s="25"/>
      <c r="B11" s="25"/>
      <c r="C11" s="26" t="s">
        <v>3</v>
      </c>
      <c r="D11" s="26"/>
      <c r="E11" s="27">
        <v>1.0416666666666666E-2</v>
      </c>
      <c r="F11" s="27">
        <f>SUM(G10)</f>
        <v>0.39930555555555552</v>
      </c>
      <c r="G11" s="27">
        <f t="shared" si="0"/>
        <v>0.40972222222222221</v>
      </c>
    </row>
    <row r="12" spans="1:8" x14ac:dyDescent="0.3">
      <c r="A12" s="22">
        <v>5</v>
      </c>
      <c r="B12" s="22" t="s">
        <v>67</v>
      </c>
      <c r="C12" s="11" t="str">
        <f>(C3)</f>
        <v>Joukkue 3</v>
      </c>
      <c r="D12" s="11" t="str">
        <f>(A3)</f>
        <v>Joukkue 1</v>
      </c>
      <c r="E12" s="1">
        <f>SUM(E6)</f>
        <v>2.7777777777777776E-2</v>
      </c>
      <c r="F12" s="1">
        <f>SUM(E11,G10)</f>
        <v>0.40972222222222221</v>
      </c>
      <c r="G12" s="1">
        <f t="shared" si="0"/>
        <v>0.4375</v>
      </c>
    </row>
    <row r="13" spans="1:8" x14ac:dyDescent="0.3">
      <c r="A13" s="22">
        <v>6</v>
      </c>
      <c r="B13" s="22" t="s">
        <v>68</v>
      </c>
      <c r="C13" s="11" t="str">
        <f>(B3)</f>
        <v>Joukkue 2</v>
      </c>
      <c r="D13" s="11" t="str">
        <f>(D3)</f>
        <v>Joukkue 4</v>
      </c>
      <c r="E13" s="1">
        <f>SUM(E6)</f>
        <v>2.7777777777777776E-2</v>
      </c>
      <c r="F13" s="1">
        <f>SUM(F12)</f>
        <v>0.40972222222222221</v>
      </c>
      <c r="G13" s="1">
        <f t="shared" si="0"/>
        <v>0.4375</v>
      </c>
    </row>
    <row r="14" spans="1:8" s="10" customFormat="1" ht="10.050000000000001" customHeight="1" x14ac:dyDescent="0.2">
      <c r="A14" s="14"/>
      <c r="B14" s="14"/>
      <c r="C14" s="15" t="s">
        <v>80</v>
      </c>
      <c r="D14" s="15"/>
      <c r="E14" s="16">
        <v>3.472222222222222E-3</v>
      </c>
      <c r="F14" s="16">
        <f>SUM(G13)</f>
        <v>0.4375</v>
      </c>
      <c r="G14" s="16">
        <f t="shared" ref="G14" si="1">SUM(E14:F14)</f>
        <v>0.44097222222222221</v>
      </c>
    </row>
    <row r="15" spans="1:8" x14ac:dyDescent="0.3">
      <c r="A15" s="22">
        <v>7</v>
      </c>
      <c r="B15" s="22" t="s">
        <v>67</v>
      </c>
      <c r="C15" s="2" t="str">
        <f>(G3)</f>
        <v>Joukkue 7</v>
      </c>
      <c r="D15" s="11" t="str">
        <f>(E3)</f>
        <v>Joukkue 5</v>
      </c>
      <c r="E15" s="1">
        <f>SUM(E6)</f>
        <v>2.7777777777777776E-2</v>
      </c>
      <c r="F15" s="1">
        <f>SUM(E14,G13)</f>
        <v>0.44097222222222221</v>
      </c>
      <c r="G15" s="1">
        <f t="shared" si="0"/>
        <v>0.46875</v>
      </c>
    </row>
    <row r="16" spans="1:8" x14ac:dyDescent="0.3">
      <c r="A16" s="22">
        <v>8</v>
      </c>
      <c r="B16" s="22" t="s">
        <v>68</v>
      </c>
      <c r="C16" s="11" t="str">
        <f>(H3)</f>
        <v>Joukkue 8</v>
      </c>
      <c r="D16" s="11" t="str">
        <f>(F3)</f>
        <v>Joukkue 6</v>
      </c>
      <c r="E16" s="1">
        <f>SUM(E6)</f>
        <v>2.7777777777777776E-2</v>
      </c>
      <c r="F16" s="1">
        <f>SUM(F15)</f>
        <v>0.44097222222222221</v>
      </c>
      <c r="G16" s="1">
        <f t="shared" si="0"/>
        <v>0.46875</v>
      </c>
    </row>
    <row r="17" spans="1:10" s="10" customFormat="1" ht="10.050000000000001" customHeight="1" x14ac:dyDescent="0.3">
      <c r="A17" s="25"/>
      <c r="B17" s="25"/>
      <c r="C17" s="26" t="s">
        <v>3</v>
      </c>
      <c r="D17" s="26"/>
      <c r="E17" s="27">
        <v>1.0416666666666666E-2</v>
      </c>
      <c r="F17" s="27">
        <f>SUM(G16)</f>
        <v>0.46875</v>
      </c>
      <c r="G17" s="27">
        <f t="shared" si="0"/>
        <v>0.47916666666666669</v>
      </c>
      <c r="J17"/>
    </row>
    <row r="18" spans="1:10" x14ac:dyDescent="0.3">
      <c r="A18" s="22">
        <v>9</v>
      </c>
      <c r="B18" s="22" t="s">
        <v>67</v>
      </c>
      <c r="C18" s="11" t="str">
        <f>(A3)</f>
        <v>Joukkue 1</v>
      </c>
      <c r="D18" s="11" t="str">
        <f>(D3)</f>
        <v>Joukkue 4</v>
      </c>
      <c r="E18" s="1">
        <f>SUM(E6)</f>
        <v>2.7777777777777776E-2</v>
      </c>
      <c r="F18" s="1">
        <f>SUM(E17,G16)</f>
        <v>0.47916666666666669</v>
      </c>
      <c r="G18" s="1">
        <f t="shared" si="0"/>
        <v>0.50694444444444442</v>
      </c>
    </row>
    <row r="19" spans="1:10" x14ac:dyDescent="0.3">
      <c r="A19" s="22">
        <v>10</v>
      </c>
      <c r="B19" s="22" t="s">
        <v>68</v>
      </c>
      <c r="C19" s="11" t="str">
        <f>(B3)</f>
        <v>Joukkue 2</v>
      </c>
      <c r="D19" s="11" t="str">
        <f>(C3)</f>
        <v>Joukkue 3</v>
      </c>
      <c r="E19" s="1">
        <f>SUM(E6)</f>
        <v>2.7777777777777776E-2</v>
      </c>
      <c r="F19" s="1">
        <f>SUM(F18)</f>
        <v>0.47916666666666669</v>
      </c>
      <c r="G19" s="1">
        <f t="shared" si="0"/>
        <v>0.50694444444444442</v>
      </c>
    </row>
    <row r="20" spans="1:10" s="10" customFormat="1" ht="10.050000000000001" customHeight="1" x14ac:dyDescent="0.3">
      <c r="A20" s="14"/>
      <c r="B20" s="14"/>
      <c r="C20" s="15" t="s">
        <v>80</v>
      </c>
      <c r="D20" s="15"/>
      <c r="E20" s="16">
        <v>3.472222222222222E-3</v>
      </c>
      <c r="F20" s="16">
        <f>SUM(G19)</f>
        <v>0.50694444444444442</v>
      </c>
      <c r="G20" s="16">
        <f t="shared" ref="G20" si="2">SUM(E20:F20)</f>
        <v>0.51041666666666663</v>
      </c>
      <c r="J20"/>
    </row>
    <row r="21" spans="1:10" x14ac:dyDescent="0.3">
      <c r="A21" s="23" t="s">
        <v>26</v>
      </c>
      <c r="B21" s="22" t="s">
        <v>67</v>
      </c>
      <c r="C21" s="11" t="str">
        <f>(F3)</f>
        <v>Joukkue 6</v>
      </c>
      <c r="D21" s="12" t="str">
        <f>(G3)</f>
        <v>Joukkue 7</v>
      </c>
      <c r="E21" s="1">
        <f>SUM(E6)</f>
        <v>2.7777777777777776E-2</v>
      </c>
      <c r="F21" s="1">
        <f>SUM(E20,G19)</f>
        <v>0.51041666666666663</v>
      </c>
      <c r="G21" s="1">
        <f t="shared" si="0"/>
        <v>0.53819444444444442</v>
      </c>
    </row>
    <row r="22" spans="1:10" x14ac:dyDescent="0.3">
      <c r="A22" s="23" t="s">
        <v>27</v>
      </c>
      <c r="B22" s="22" t="s">
        <v>68</v>
      </c>
      <c r="C22" s="12" t="str">
        <f>(E3)</f>
        <v>Joukkue 5</v>
      </c>
      <c r="D22" s="11" t="str">
        <f>(H3)</f>
        <v>Joukkue 8</v>
      </c>
      <c r="E22" s="1">
        <f>SUM(E6)</f>
        <v>2.7777777777777776E-2</v>
      </c>
      <c r="F22" s="1">
        <f>SUM(F21)</f>
        <v>0.51041666666666663</v>
      </c>
      <c r="G22" s="1">
        <f t="shared" si="0"/>
        <v>0.53819444444444442</v>
      </c>
    </row>
    <row r="23" spans="1:10" s="10" customFormat="1" ht="10.050000000000001" customHeight="1" x14ac:dyDescent="0.3">
      <c r="A23" s="28"/>
      <c r="B23" s="28"/>
      <c r="C23" s="26" t="s">
        <v>3</v>
      </c>
      <c r="D23" s="26"/>
      <c r="E23" s="27">
        <v>1.0416666666666666E-2</v>
      </c>
      <c r="F23" s="27">
        <f>SUM(G22)</f>
        <v>0.53819444444444442</v>
      </c>
      <c r="G23" s="27">
        <f t="shared" si="0"/>
        <v>0.54861111111111105</v>
      </c>
      <c r="J23"/>
    </row>
    <row r="24" spans="1:10" x14ac:dyDescent="0.3">
      <c r="A24" s="22">
        <v>13</v>
      </c>
      <c r="B24" s="22" t="s">
        <v>67</v>
      </c>
      <c r="C24" s="11" t="str">
        <f>(E3)</f>
        <v>Joukkue 5</v>
      </c>
      <c r="D24" s="11" t="str">
        <f>(A3)</f>
        <v>Joukkue 1</v>
      </c>
      <c r="E24" s="1">
        <f>SUM(E6)</f>
        <v>2.7777777777777776E-2</v>
      </c>
      <c r="F24" s="1">
        <f>SUM(E23,G22)</f>
        <v>0.54861111111111105</v>
      </c>
      <c r="G24" s="1">
        <f t="shared" si="0"/>
        <v>0.57638888888888884</v>
      </c>
    </row>
    <row r="25" spans="1:10" x14ac:dyDescent="0.3">
      <c r="A25" s="23" t="s">
        <v>28</v>
      </c>
      <c r="B25" s="22" t="s">
        <v>68</v>
      </c>
      <c r="C25" s="11" t="str">
        <f>(F3)</f>
        <v>Joukkue 6</v>
      </c>
      <c r="D25" s="11" t="str">
        <f>(B3)</f>
        <v>Joukkue 2</v>
      </c>
      <c r="E25" s="1">
        <f>SUM(E6)</f>
        <v>2.7777777777777776E-2</v>
      </c>
      <c r="F25" s="1">
        <f>SUM(F24)</f>
        <v>0.54861111111111105</v>
      </c>
      <c r="G25" s="1">
        <f t="shared" si="0"/>
        <v>0.57638888888888884</v>
      </c>
    </row>
    <row r="26" spans="1:10" s="10" customFormat="1" ht="10.050000000000001" customHeight="1" x14ac:dyDescent="0.3">
      <c r="A26" s="17"/>
      <c r="B26" s="14"/>
      <c r="C26" s="15" t="s">
        <v>80</v>
      </c>
      <c r="D26" s="15"/>
      <c r="E26" s="16">
        <v>3.472222222222222E-3</v>
      </c>
      <c r="F26" s="16">
        <f>SUM(G25)</f>
        <v>0.57638888888888884</v>
      </c>
      <c r="G26" s="16">
        <f t="shared" ref="G26" si="3">SUM(E26:F26)</f>
        <v>0.57986111111111105</v>
      </c>
      <c r="J26"/>
    </row>
    <row r="27" spans="1:10" x14ac:dyDescent="0.3">
      <c r="A27" s="22">
        <v>15</v>
      </c>
      <c r="B27" s="22" t="s">
        <v>67</v>
      </c>
      <c r="C27" s="11" t="str">
        <f>(C3)</f>
        <v>Joukkue 3</v>
      </c>
      <c r="D27" s="11" t="str">
        <f>(G3)</f>
        <v>Joukkue 7</v>
      </c>
      <c r="E27" s="1">
        <f t="shared" ref="E27" si="4">SUM(E9)</f>
        <v>2.7777777777777776E-2</v>
      </c>
      <c r="F27" s="1">
        <f>SUM(E26,G25)</f>
        <v>0.57986111111111105</v>
      </c>
      <c r="G27" s="1">
        <f t="shared" ref="G27:G46" si="5">SUM(E27:F27)</f>
        <v>0.60763888888888884</v>
      </c>
    </row>
    <row r="28" spans="1:10" x14ac:dyDescent="0.3">
      <c r="A28" s="23" t="s">
        <v>73</v>
      </c>
      <c r="B28" s="22" t="s">
        <v>68</v>
      </c>
      <c r="C28" s="11" t="str">
        <f>(H3)</f>
        <v>Joukkue 8</v>
      </c>
      <c r="D28" s="11" t="str">
        <f>(D3)</f>
        <v>Joukkue 4</v>
      </c>
      <c r="E28" s="1">
        <f t="shared" ref="E28" si="6">SUM(E9)</f>
        <v>2.7777777777777776E-2</v>
      </c>
      <c r="F28" s="1">
        <f t="shared" ref="F28" si="7">SUM(F27)</f>
        <v>0.57986111111111105</v>
      </c>
      <c r="G28" s="1">
        <f t="shared" si="5"/>
        <v>0.60763888888888884</v>
      </c>
    </row>
    <row r="29" spans="1:10" ht="10.050000000000001" customHeight="1" x14ac:dyDescent="0.3">
      <c r="A29" s="28"/>
      <c r="B29" s="28"/>
      <c r="C29" s="26" t="s">
        <v>3</v>
      </c>
      <c r="D29" s="26"/>
      <c r="E29" s="27">
        <v>1.0416666666666666E-2</v>
      </c>
      <c r="F29" s="27">
        <f t="shared" ref="F29" si="8">SUM(G28)</f>
        <v>0.60763888888888884</v>
      </c>
      <c r="G29" s="27">
        <f t="shared" si="5"/>
        <v>0.61805555555555547</v>
      </c>
    </row>
    <row r="30" spans="1:10" x14ac:dyDescent="0.3">
      <c r="A30" s="22">
        <v>17</v>
      </c>
      <c r="B30" s="22" t="s">
        <v>67</v>
      </c>
      <c r="C30" s="11" t="str">
        <f>(A3)</f>
        <v>Joukkue 1</v>
      </c>
      <c r="D30" s="11" t="str">
        <f>(F3)</f>
        <v>Joukkue 6</v>
      </c>
      <c r="E30" s="1">
        <f t="shared" ref="E30" si="9">SUM(E12)</f>
        <v>2.7777777777777776E-2</v>
      </c>
      <c r="F30" s="1">
        <f>SUM(E29,G28)</f>
        <v>0.61805555555555547</v>
      </c>
      <c r="G30" s="1">
        <f t="shared" si="5"/>
        <v>0.64583333333333326</v>
      </c>
    </row>
    <row r="31" spans="1:10" x14ac:dyDescent="0.3">
      <c r="A31" s="23" t="s">
        <v>74</v>
      </c>
      <c r="B31" s="22" t="s">
        <v>68</v>
      </c>
      <c r="C31" s="11" t="str">
        <f>(B3)</f>
        <v>Joukkue 2</v>
      </c>
      <c r="D31" s="11" t="str">
        <f>(E3)</f>
        <v>Joukkue 5</v>
      </c>
      <c r="E31" s="1">
        <f t="shared" ref="E31" si="10">SUM(E12)</f>
        <v>2.7777777777777776E-2</v>
      </c>
      <c r="F31" s="1">
        <f t="shared" ref="F31" si="11">SUM(F30)</f>
        <v>0.61805555555555547</v>
      </c>
      <c r="G31" s="29">
        <f t="shared" si="5"/>
        <v>0.64583333333333326</v>
      </c>
    </row>
    <row r="32" spans="1:10" ht="10.050000000000001" customHeight="1" x14ac:dyDescent="0.3">
      <c r="A32" s="17"/>
      <c r="B32" s="14"/>
      <c r="C32" s="15" t="s">
        <v>80</v>
      </c>
      <c r="D32" s="15"/>
      <c r="E32" s="16">
        <v>3.472222222222222E-3</v>
      </c>
      <c r="F32" s="16">
        <f>SUM(G31)</f>
        <v>0.64583333333333326</v>
      </c>
      <c r="G32" s="16">
        <f t="shared" si="5"/>
        <v>0.64930555555555547</v>
      </c>
    </row>
    <row r="33" spans="1:7" x14ac:dyDescent="0.3">
      <c r="A33" s="22">
        <v>19</v>
      </c>
      <c r="B33" s="22" t="s">
        <v>67</v>
      </c>
      <c r="C33" s="11" t="str">
        <f>(D3)</f>
        <v>Joukkue 4</v>
      </c>
      <c r="D33" s="11" t="str">
        <f>(G3)</f>
        <v>Joukkue 7</v>
      </c>
      <c r="E33" s="1">
        <f t="shared" ref="E33" si="12">SUM(E15)</f>
        <v>2.7777777777777776E-2</v>
      </c>
      <c r="F33" s="1">
        <f>SUM(E32,G31)</f>
        <v>0.64930555555555547</v>
      </c>
      <c r="G33" s="1">
        <f t="shared" si="5"/>
        <v>0.67708333333333326</v>
      </c>
    </row>
    <row r="34" spans="1:7" x14ac:dyDescent="0.3">
      <c r="A34" s="23" t="s">
        <v>75</v>
      </c>
      <c r="B34" s="22" t="s">
        <v>68</v>
      </c>
      <c r="C34" s="11" t="str">
        <f>(C3)</f>
        <v>Joukkue 3</v>
      </c>
      <c r="D34" s="11" t="str">
        <f>(H3)</f>
        <v>Joukkue 8</v>
      </c>
      <c r="E34" s="1">
        <f t="shared" ref="E34" si="13">SUM(E15)</f>
        <v>2.7777777777777776E-2</v>
      </c>
      <c r="F34" s="1">
        <f t="shared" ref="F34" si="14">SUM(F33)</f>
        <v>0.64930555555555547</v>
      </c>
      <c r="G34" s="1">
        <f t="shared" si="5"/>
        <v>0.67708333333333326</v>
      </c>
    </row>
    <row r="35" spans="1:7" ht="10.050000000000001" customHeight="1" x14ac:dyDescent="0.3">
      <c r="A35" s="28"/>
      <c r="B35" s="28"/>
      <c r="C35" s="26" t="s">
        <v>3</v>
      </c>
      <c r="D35" s="26"/>
      <c r="E35" s="27">
        <v>1.0416666666666666E-2</v>
      </c>
      <c r="F35" s="27">
        <f t="shared" ref="F35" si="15">SUM(G34)</f>
        <v>0.67708333333333326</v>
      </c>
      <c r="G35" s="27">
        <f t="shared" si="5"/>
        <v>0.68749999999999989</v>
      </c>
    </row>
    <row r="36" spans="1:7" x14ac:dyDescent="0.3">
      <c r="A36" s="22">
        <v>21</v>
      </c>
      <c r="B36" s="22" t="s">
        <v>67</v>
      </c>
      <c r="C36" s="11" t="str">
        <f>(G3)</f>
        <v>Joukkue 7</v>
      </c>
      <c r="D36" s="11" t="str">
        <f>(A3)</f>
        <v>Joukkue 1</v>
      </c>
      <c r="E36" s="1">
        <f t="shared" ref="E36" si="16">SUM(E18)</f>
        <v>2.7777777777777776E-2</v>
      </c>
      <c r="F36" s="1">
        <f>SUM(E35,G34)</f>
        <v>0.68749999999999989</v>
      </c>
      <c r="G36" s="1">
        <f t="shared" si="5"/>
        <v>0.71527777777777768</v>
      </c>
    </row>
    <row r="37" spans="1:7" x14ac:dyDescent="0.3">
      <c r="A37" s="23" t="s">
        <v>76</v>
      </c>
      <c r="B37" s="22" t="s">
        <v>68</v>
      </c>
      <c r="C37" s="11" t="str">
        <f>(F3)</f>
        <v>Joukkue 6</v>
      </c>
      <c r="D37" s="11" t="str">
        <f>(C3)</f>
        <v>Joukkue 3</v>
      </c>
      <c r="E37" s="1">
        <f t="shared" ref="E37" si="17">SUM(E18)</f>
        <v>2.7777777777777776E-2</v>
      </c>
      <c r="F37" s="1">
        <f t="shared" ref="F37" si="18">SUM(F36)</f>
        <v>0.68749999999999989</v>
      </c>
      <c r="G37" s="1">
        <f t="shared" si="5"/>
        <v>0.71527777777777768</v>
      </c>
    </row>
    <row r="38" spans="1:7" ht="10.050000000000001" customHeight="1" x14ac:dyDescent="0.3">
      <c r="A38" s="17"/>
      <c r="B38" s="14"/>
      <c r="C38" s="15" t="s">
        <v>80</v>
      </c>
      <c r="D38" s="15"/>
      <c r="E38" s="16">
        <v>3.472222222222222E-3</v>
      </c>
      <c r="F38" s="16">
        <f>SUM(G37)</f>
        <v>0.71527777777777768</v>
      </c>
      <c r="G38" s="16">
        <f t="shared" si="5"/>
        <v>0.71874999999999989</v>
      </c>
    </row>
    <row r="39" spans="1:7" x14ac:dyDescent="0.3">
      <c r="A39" s="22">
        <v>23</v>
      </c>
      <c r="B39" s="22" t="s">
        <v>67</v>
      </c>
      <c r="C39" s="11" t="str">
        <f>(D3)</f>
        <v>Joukkue 4</v>
      </c>
      <c r="D39" s="11" t="str">
        <f>(E3)</f>
        <v>Joukkue 5</v>
      </c>
      <c r="E39" s="1">
        <f t="shared" ref="E39" si="19">SUM(E21)</f>
        <v>2.7777777777777776E-2</v>
      </c>
      <c r="F39" s="1">
        <f>SUM(E38,G37)</f>
        <v>0.71874999999999989</v>
      </c>
      <c r="G39" s="1">
        <f t="shared" si="5"/>
        <v>0.74652777777777768</v>
      </c>
    </row>
    <row r="40" spans="1:7" x14ac:dyDescent="0.3">
      <c r="A40" s="23" t="s">
        <v>77</v>
      </c>
      <c r="B40" s="22" t="s">
        <v>68</v>
      </c>
      <c r="C40" s="11" t="str">
        <f>(H3)</f>
        <v>Joukkue 8</v>
      </c>
      <c r="D40" s="11" t="str">
        <f>(B3)</f>
        <v>Joukkue 2</v>
      </c>
      <c r="E40" s="1">
        <f t="shared" ref="E40" si="20">SUM(E21)</f>
        <v>2.7777777777777776E-2</v>
      </c>
      <c r="F40" s="1">
        <f t="shared" ref="F40" si="21">SUM(F39)</f>
        <v>0.71874999999999989</v>
      </c>
      <c r="G40" s="1">
        <f t="shared" si="5"/>
        <v>0.74652777777777768</v>
      </c>
    </row>
    <row r="41" spans="1:7" ht="10.050000000000001" customHeight="1" x14ac:dyDescent="0.3">
      <c r="A41" s="28"/>
      <c r="B41" s="28"/>
      <c r="C41" s="26" t="s">
        <v>3</v>
      </c>
      <c r="D41" s="26"/>
      <c r="E41" s="27">
        <v>1.0416666666666666E-2</v>
      </c>
      <c r="F41" s="27">
        <f t="shared" ref="F41" si="22">SUM(G40)</f>
        <v>0.74652777777777768</v>
      </c>
      <c r="G41" s="27">
        <f t="shared" si="5"/>
        <v>0.75694444444444431</v>
      </c>
    </row>
    <row r="42" spans="1:7" x14ac:dyDescent="0.3">
      <c r="A42" s="22">
        <v>25</v>
      </c>
      <c r="B42" s="22" t="s">
        <v>67</v>
      </c>
      <c r="C42" s="11" t="str">
        <f>(H3)</f>
        <v>Joukkue 8</v>
      </c>
      <c r="D42" s="11" t="str">
        <f>(A3)</f>
        <v>Joukkue 1</v>
      </c>
      <c r="E42" s="1">
        <f t="shared" ref="E42" si="23">SUM(E24)</f>
        <v>2.7777777777777776E-2</v>
      </c>
      <c r="F42" s="1">
        <f>SUM(E41,G40)</f>
        <v>0.75694444444444431</v>
      </c>
      <c r="G42" s="1">
        <f t="shared" si="5"/>
        <v>0.7847222222222221</v>
      </c>
    </row>
    <row r="43" spans="1:7" x14ac:dyDescent="0.3">
      <c r="A43" s="23" t="s">
        <v>78</v>
      </c>
      <c r="B43" s="22" t="s">
        <v>68</v>
      </c>
      <c r="C43" s="11" t="str">
        <f>(B3)</f>
        <v>Joukkue 2</v>
      </c>
      <c r="D43" s="11" t="str">
        <f>(G3)</f>
        <v>Joukkue 7</v>
      </c>
      <c r="E43" s="1">
        <f t="shared" ref="E43" si="24">SUM(E24)</f>
        <v>2.7777777777777776E-2</v>
      </c>
      <c r="F43" s="1">
        <f t="shared" ref="F43" si="25">SUM(F42)</f>
        <v>0.75694444444444431</v>
      </c>
      <c r="G43" s="1">
        <f t="shared" si="5"/>
        <v>0.7847222222222221</v>
      </c>
    </row>
    <row r="44" spans="1:7" ht="10.050000000000001" customHeight="1" x14ac:dyDescent="0.3">
      <c r="A44" s="17"/>
      <c r="B44" s="14"/>
      <c r="C44" s="15" t="s">
        <v>80</v>
      </c>
      <c r="D44" s="15"/>
      <c r="E44" s="16">
        <v>3.472222222222222E-3</v>
      </c>
      <c r="F44" s="16">
        <f>SUM(G43)</f>
        <v>0.7847222222222221</v>
      </c>
      <c r="G44" s="16">
        <f t="shared" si="5"/>
        <v>0.78819444444444431</v>
      </c>
    </row>
    <row r="45" spans="1:7" x14ac:dyDescent="0.3">
      <c r="A45" s="22">
        <v>27</v>
      </c>
      <c r="B45" s="22" t="s">
        <v>67</v>
      </c>
      <c r="C45" s="11" t="str">
        <f>(E3)</f>
        <v>Joukkue 5</v>
      </c>
      <c r="D45" s="11" t="str">
        <f>(C3)</f>
        <v>Joukkue 3</v>
      </c>
      <c r="E45" s="1">
        <f t="shared" ref="E45" si="26">SUM(E27)</f>
        <v>2.7777777777777776E-2</v>
      </c>
      <c r="F45" s="1">
        <f>SUM(E44,G43)</f>
        <v>0.78819444444444431</v>
      </c>
      <c r="G45" s="1">
        <f t="shared" si="5"/>
        <v>0.8159722222222221</v>
      </c>
    </row>
    <row r="46" spans="1:7" x14ac:dyDescent="0.3">
      <c r="A46" s="23" t="s">
        <v>79</v>
      </c>
      <c r="B46" s="22" t="s">
        <v>68</v>
      </c>
      <c r="C46" s="11" t="str">
        <f>(D3)</f>
        <v>Joukkue 4</v>
      </c>
      <c r="D46" s="11" t="str">
        <f>(F3)</f>
        <v>Joukkue 6</v>
      </c>
      <c r="E46" s="1">
        <f t="shared" ref="E46" si="27">SUM(E27)</f>
        <v>2.7777777777777776E-2</v>
      </c>
      <c r="F46" s="1">
        <f t="shared" ref="F46" si="28">SUM(F45)</f>
        <v>0.78819444444444431</v>
      </c>
      <c r="G46" s="1">
        <f t="shared" si="5"/>
        <v>0.8159722222222221</v>
      </c>
    </row>
    <row r="48" spans="1:7" x14ac:dyDescent="0.3">
      <c r="A48" s="3" t="s">
        <v>37</v>
      </c>
    </row>
    <row r="49" spans="1:1" x14ac:dyDescent="0.3">
      <c r="A49" s="19" t="s">
        <v>38</v>
      </c>
    </row>
    <row r="50" spans="1:1" x14ac:dyDescent="0.3">
      <c r="A50" s="20" t="s">
        <v>42</v>
      </c>
    </row>
    <row r="51" spans="1:1" x14ac:dyDescent="0.3">
      <c r="A51" s="21" t="s">
        <v>39</v>
      </c>
    </row>
  </sheetData>
  <phoneticPr fontId="3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3E25D-4EA5-4443-AC2E-CE9A4C877C7B}">
  <dimension ref="A2:F14"/>
  <sheetViews>
    <sheetView workbookViewId="0">
      <selection activeCell="E26" sqref="E26"/>
    </sheetView>
  </sheetViews>
  <sheetFormatPr defaultRowHeight="14.4" x14ac:dyDescent="0.3"/>
  <cols>
    <col min="1" max="6" width="15.77734375" customWidth="1"/>
  </cols>
  <sheetData>
    <row r="2" spans="1:6" x14ac:dyDescent="0.3">
      <c r="A2" s="5" t="s">
        <v>25</v>
      </c>
    </row>
    <row r="3" spans="1:6" ht="15" thickBot="1" x14ac:dyDescent="0.35"/>
    <row r="4" spans="1:6" ht="15.6" thickTop="1" thickBot="1" x14ac:dyDescent="0.35">
      <c r="A4" s="6" t="s">
        <v>43</v>
      </c>
      <c r="B4" s="6" t="s">
        <v>44</v>
      </c>
      <c r="C4" s="6" t="s">
        <v>45</v>
      </c>
      <c r="D4" s="6" t="s">
        <v>46</v>
      </c>
      <c r="E4" s="6" t="s">
        <v>47</v>
      </c>
      <c r="F4" s="6" t="s">
        <v>48</v>
      </c>
    </row>
    <row r="5" spans="1:6" ht="15" thickTop="1" x14ac:dyDescent="0.3">
      <c r="A5" s="7" t="s">
        <v>8</v>
      </c>
      <c r="B5" s="7" t="s">
        <v>11</v>
      </c>
      <c r="C5" s="7" t="s">
        <v>0</v>
      </c>
      <c r="D5" s="7" t="s">
        <v>12</v>
      </c>
      <c r="E5" s="7" t="s">
        <v>14</v>
      </c>
      <c r="F5" s="7" t="s">
        <v>21</v>
      </c>
    </row>
    <row r="6" spans="1:6" x14ac:dyDescent="0.3">
      <c r="A6" s="8" t="s">
        <v>9</v>
      </c>
      <c r="B6" s="8" t="s">
        <v>55</v>
      </c>
      <c r="C6" s="8" t="s">
        <v>57</v>
      </c>
      <c r="D6" s="8" t="s">
        <v>13</v>
      </c>
      <c r="E6" s="8" t="s">
        <v>15</v>
      </c>
      <c r="F6" s="8" t="s">
        <v>63</v>
      </c>
    </row>
    <row r="7" spans="1:6" x14ac:dyDescent="0.3">
      <c r="A7" s="8" t="s">
        <v>10</v>
      </c>
      <c r="B7" s="8" t="s">
        <v>56</v>
      </c>
      <c r="C7" s="8" t="s">
        <v>1</v>
      </c>
      <c r="D7" s="8" t="s">
        <v>59</v>
      </c>
      <c r="E7" s="8" t="s">
        <v>16</v>
      </c>
      <c r="F7" s="8" t="s">
        <v>22</v>
      </c>
    </row>
    <row r="8" spans="1:6" x14ac:dyDescent="0.3">
      <c r="A8" s="8"/>
      <c r="B8" s="8"/>
      <c r="C8" s="8" t="s">
        <v>58</v>
      </c>
      <c r="D8" s="8" t="s">
        <v>60</v>
      </c>
      <c r="E8" s="8" t="s">
        <v>17</v>
      </c>
      <c r="F8" s="8" t="s">
        <v>64</v>
      </c>
    </row>
    <row r="9" spans="1:6" x14ac:dyDescent="0.3">
      <c r="A9" s="8"/>
      <c r="B9" s="8"/>
      <c r="C9" s="8" t="s">
        <v>2</v>
      </c>
      <c r="D9" s="8" t="s">
        <v>61</v>
      </c>
      <c r="E9" s="8" t="s">
        <v>18</v>
      </c>
      <c r="F9" s="8" t="s">
        <v>23</v>
      </c>
    </row>
    <row r="10" spans="1:6" x14ac:dyDescent="0.3">
      <c r="A10" s="8"/>
      <c r="B10" s="8"/>
      <c r="C10" s="8"/>
      <c r="D10" s="8"/>
      <c r="E10" s="8" t="s">
        <v>19</v>
      </c>
      <c r="F10" s="8" t="s">
        <v>62</v>
      </c>
    </row>
    <row r="11" spans="1:6" ht="29.4" thickBot="1" x14ac:dyDescent="0.35">
      <c r="A11" s="9"/>
      <c r="B11" s="9"/>
      <c r="C11" s="9"/>
      <c r="D11" s="9"/>
      <c r="E11" s="9" t="s">
        <v>20</v>
      </c>
      <c r="F11" s="9" t="s">
        <v>24</v>
      </c>
    </row>
    <row r="12" spans="1:6" ht="15" thickTop="1" x14ac:dyDescent="0.3">
      <c r="A12" t="s">
        <v>49</v>
      </c>
      <c r="B12" t="s">
        <v>50</v>
      </c>
      <c r="C12" t="s">
        <v>51</v>
      </c>
      <c r="D12" t="s">
        <v>52</v>
      </c>
      <c r="E12" t="s">
        <v>53</v>
      </c>
      <c r="F12" t="s">
        <v>54</v>
      </c>
    </row>
    <row r="14" spans="1:6" x14ac:dyDescent="0.3">
      <c r="A14" t="s">
        <v>30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6 Joukkuetta Round Robin</vt:lpstr>
      <vt:lpstr>8 Joukkuetta Round Robin</vt:lpstr>
      <vt:lpstr>Ottelukaaviot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Samuli Agarth</dc:creator>
  <cp:lastModifiedBy>Samuli Agarth</cp:lastModifiedBy>
  <cp:lastPrinted>2019-10-29T07:53:54Z</cp:lastPrinted>
  <dcterms:created xsi:type="dcterms:W3CDTF">2019-10-28T13:59:44Z</dcterms:created>
  <dcterms:modified xsi:type="dcterms:W3CDTF">2019-10-29T07:54:10Z</dcterms:modified>
</cp:coreProperties>
</file>